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GF-Narisawa\Desktop\20190401 神奈川県支部\"/>
    </mc:Choice>
  </mc:AlternateContent>
  <xr:revisionPtr revIDLastSave="0" documentId="13_ncr:1_{41627B66-CE33-4EEB-BB41-5110ABF9C1C0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団体申込書" sheetId="2" r:id="rId1"/>
    <sheet name="記入例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4" i="4" l="1"/>
  <c r="R29" i="4" l="1"/>
  <c r="AI29" i="4" s="1"/>
  <c r="L29" i="4"/>
  <c r="E29" i="4"/>
  <c r="AA28" i="4"/>
  <c r="G28" i="4"/>
  <c r="AA27" i="4"/>
  <c r="G27" i="4"/>
  <c r="AA26" i="4"/>
  <c r="G26" i="4"/>
  <c r="AA25" i="4"/>
  <c r="G25" i="4"/>
  <c r="AA24" i="4"/>
  <c r="G24" i="4"/>
  <c r="AI23" i="4"/>
  <c r="AA23" i="4"/>
  <c r="T23" i="4"/>
  <c r="G23" i="4"/>
  <c r="AI22" i="4"/>
  <c r="AA22" i="4"/>
  <c r="T22" i="4"/>
  <c r="G22" i="4"/>
  <c r="AI21" i="4"/>
  <c r="AA21" i="4"/>
  <c r="T21" i="4"/>
  <c r="G21" i="4"/>
  <c r="AI20" i="4"/>
  <c r="AA20" i="4"/>
  <c r="T20" i="4"/>
  <c r="G20" i="4"/>
  <c r="AI19" i="4"/>
  <c r="AE19" i="4"/>
  <c r="AA19" i="4"/>
  <c r="T19" i="4"/>
  <c r="N19" i="4"/>
  <c r="G19" i="4"/>
  <c r="AI18" i="4"/>
  <c r="AE18" i="4"/>
  <c r="AA18" i="4"/>
  <c r="T18" i="4"/>
  <c r="N18" i="4"/>
  <c r="G18" i="4"/>
  <c r="AI17" i="4"/>
  <c r="AE17" i="4"/>
  <c r="AA17" i="4"/>
  <c r="T17" i="4"/>
  <c r="N17" i="4"/>
  <c r="G17" i="4"/>
  <c r="AI16" i="4"/>
  <c r="AE16" i="4"/>
  <c r="AA16" i="4"/>
  <c r="T16" i="4"/>
  <c r="N16" i="4"/>
  <c r="G16" i="4"/>
  <c r="AI15" i="4"/>
  <c r="AE15" i="4"/>
  <c r="AA15" i="4"/>
  <c r="T15" i="4"/>
  <c r="N15" i="4"/>
  <c r="G15" i="4"/>
  <c r="AI14" i="4"/>
  <c r="AE14" i="4"/>
  <c r="AA14" i="4"/>
  <c r="N14" i="4"/>
  <c r="G14" i="4"/>
  <c r="AI13" i="4"/>
  <c r="AA13" i="4"/>
  <c r="T13" i="4"/>
  <c r="G13" i="4"/>
  <c r="Y6" i="4"/>
  <c r="AE5" i="4"/>
  <c r="AE29" i="4" l="1"/>
  <c r="AA29" i="4"/>
  <c r="G29" i="4"/>
  <c r="O31" i="4" s="1"/>
  <c r="O35" i="4" s="1"/>
  <c r="Z7" i="4" s="1"/>
  <c r="T29" i="4"/>
  <c r="N29" i="4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29" i="2" l="1"/>
  <c r="Y6" i="2"/>
  <c r="AE5" i="2"/>
  <c r="R29" i="2" l="1"/>
  <c r="AI29" i="2" s="1"/>
  <c r="L29" i="2"/>
  <c r="AA28" i="2"/>
  <c r="AA27" i="2"/>
  <c r="AA26" i="2"/>
  <c r="AA25" i="2"/>
  <c r="AA24" i="2"/>
  <c r="AI23" i="2"/>
  <c r="AA23" i="2"/>
  <c r="T23" i="2"/>
  <c r="AI22" i="2"/>
  <c r="AA22" i="2"/>
  <c r="T22" i="2"/>
  <c r="AI21" i="2"/>
  <c r="AA21" i="2"/>
  <c r="T21" i="2"/>
  <c r="AI20" i="2"/>
  <c r="AA20" i="2"/>
  <c r="T20" i="2"/>
  <c r="AI19" i="2"/>
  <c r="AE19" i="2"/>
  <c r="AA19" i="2"/>
  <c r="T19" i="2"/>
  <c r="N19" i="2"/>
  <c r="AI18" i="2"/>
  <c r="AE18" i="2"/>
  <c r="AA18" i="2"/>
  <c r="T18" i="2"/>
  <c r="N18" i="2"/>
  <c r="AI17" i="2"/>
  <c r="AE17" i="2"/>
  <c r="AA17" i="2"/>
  <c r="T17" i="2"/>
  <c r="N17" i="2"/>
  <c r="AI16" i="2"/>
  <c r="AE16" i="2"/>
  <c r="AA16" i="2"/>
  <c r="T16" i="2"/>
  <c r="N16" i="2"/>
  <c r="AI15" i="2"/>
  <c r="AE15" i="2"/>
  <c r="AA15" i="2"/>
  <c r="T15" i="2"/>
  <c r="N15" i="2"/>
  <c r="AI14" i="2"/>
  <c r="AE14" i="2"/>
  <c r="AA14" i="2"/>
  <c r="T14" i="2"/>
  <c r="N14" i="2"/>
  <c r="AI13" i="2"/>
  <c r="AA13" i="2"/>
  <c r="T13" i="2"/>
  <c r="AE29" i="2" l="1"/>
  <c r="N29" i="2"/>
  <c r="T29" i="2"/>
  <c r="O31" i="2" s="1"/>
  <c r="AA29" i="2"/>
  <c r="Z7" i="2" l="1"/>
  <c r="E29" i="2"/>
</calcChain>
</file>

<file path=xl/sharedStrings.xml><?xml version="1.0" encoding="utf-8"?>
<sst xmlns="http://schemas.openxmlformats.org/spreadsheetml/2006/main" count="241" uniqueCount="58">
  <si>
    <t>公益社団法人全国珠算教育連盟　神奈川県支部</t>
    <rPh sb="0" eb="14">
      <t>コウエキシャダンホウジンゼンコクシュザンキョウイクレンメイ</t>
    </rPh>
    <rPh sb="15" eb="19">
      <t>カナガワケン</t>
    </rPh>
    <rPh sb="19" eb="21">
      <t>シブ</t>
    </rPh>
    <phoneticPr fontId="3"/>
  </si>
  <si>
    <t>受領印</t>
    <rPh sb="0" eb="3">
      <t>ジュリョウイン</t>
    </rPh>
    <phoneticPr fontId="3"/>
  </si>
  <si>
    <t>合計</t>
    <rPh sb="0" eb="2">
      <t>ゴウケイ</t>
    </rPh>
    <phoneticPr fontId="3"/>
  </si>
  <si>
    <t>合　　計</t>
    <rPh sb="0" eb="4">
      <t>ゴウケイ</t>
    </rPh>
    <phoneticPr fontId="3"/>
  </si>
  <si>
    <t>15級</t>
    <rPh sb="2" eb="3">
      <t>キュウ</t>
    </rPh>
    <phoneticPr fontId="3"/>
  </si>
  <si>
    <t>14級</t>
    <rPh sb="2" eb="3">
      <t>キュウ</t>
    </rPh>
    <phoneticPr fontId="3"/>
  </si>
  <si>
    <t>13級</t>
    <rPh sb="2" eb="3">
      <t>キュウ</t>
    </rPh>
    <phoneticPr fontId="3"/>
  </si>
  <si>
    <t>12級</t>
    <rPh sb="2" eb="3">
      <t>キュウ</t>
    </rPh>
    <phoneticPr fontId="3"/>
  </si>
  <si>
    <t>11級</t>
    <rPh sb="2" eb="3">
      <t>キュウ</t>
    </rPh>
    <phoneticPr fontId="3"/>
  </si>
  <si>
    <t>10級</t>
    <rPh sb="2" eb="3">
      <t>キュウ</t>
    </rPh>
    <phoneticPr fontId="3"/>
  </si>
  <si>
    <t>９級</t>
    <rPh sb="1" eb="2">
      <t>キュウ</t>
    </rPh>
    <phoneticPr fontId="3"/>
  </si>
  <si>
    <t>８級</t>
    <rPh sb="1" eb="2">
      <t>キュウ</t>
    </rPh>
    <phoneticPr fontId="3"/>
  </si>
  <si>
    <t>７級</t>
    <rPh sb="1" eb="2">
      <t>キュウ</t>
    </rPh>
    <phoneticPr fontId="3"/>
  </si>
  <si>
    <t>６級</t>
    <rPh sb="1" eb="2">
      <t>キュウ</t>
    </rPh>
    <phoneticPr fontId="3"/>
  </si>
  <si>
    <t>５級</t>
    <rPh sb="1" eb="2">
      <t>キュウ</t>
    </rPh>
    <phoneticPr fontId="3"/>
  </si>
  <si>
    <t>４級</t>
    <rPh sb="1" eb="2">
      <t>キュウ</t>
    </rPh>
    <phoneticPr fontId="3"/>
  </si>
  <si>
    <t>３級</t>
    <rPh sb="1" eb="2">
      <t>キュウ</t>
    </rPh>
    <phoneticPr fontId="3"/>
  </si>
  <si>
    <t>２級</t>
    <rPh sb="1" eb="2">
      <t>キュウ</t>
    </rPh>
    <phoneticPr fontId="3"/>
  </si>
  <si>
    <t>１級</t>
    <rPh sb="1" eb="2">
      <t>キュウ</t>
    </rPh>
    <phoneticPr fontId="3"/>
  </si>
  <si>
    <t>段位</t>
    <rPh sb="0" eb="2">
      <t>ダンイ</t>
    </rPh>
    <phoneticPr fontId="3"/>
  </si>
  <si>
    <t>人員</t>
    <rPh sb="0" eb="2">
      <t>ジンイン</t>
    </rPh>
    <phoneticPr fontId="3"/>
  </si>
  <si>
    <t>等級</t>
    <rPh sb="0" eb="2">
      <t>トウキュウ</t>
    </rPh>
    <phoneticPr fontId="3"/>
  </si>
  <si>
    <t>金　　　額</t>
    <rPh sb="0" eb="5">
      <t>キンガク</t>
    </rPh>
    <phoneticPr fontId="3"/>
  </si>
  <si>
    <t>受 験 料</t>
    <rPh sb="0" eb="5">
      <t>ジュケンリョウ</t>
    </rPh>
    <phoneticPr fontId="3"/>
  </si>
  <si>
    <t>暗　　　算</t>
    <rPh sb="0" eb="5">
      <t>アンザン</t>
    </rPh>
    <phoneticPr fontId="3"/>
  </si>
  <si>
    <t>珠 算 準 級</t>
    <rPh sb="0" eb="3">
      <t>シュザン</t>
    </rPh>
    <rPh sb="4" eb="7">
      <t>ジュンキュウ</t>
    </rPh>
    <phoneticPr fontId="3"/>
  </si>
  <si>
    <t>珠　　　算</t>
    <rPh sb="0" eb="5">
      <t>シュザン</t>
    </rPh>
    <phoneticPr fontId="3"/>
  </si>
  <si>
    <t>暗　　　　　　　　算</t>
    <rPh sb="0" eb="10">
      <t>アンザン</t>
    </rPh>
    <phoneticPr fontId="3"/>
  </si>
  <si>
    <t>珠　　算　　準　　級</t>
    <rPh sb="0" eb="4">
      <t>シュザン</t>
    </rPh>
    <rPh sb="6" eb="10">
      <t>ジュンキュウ</t>
    </rPh>
    <phoneticPr fontId="3"/>
  </si>
  <si>
    <t>珠　　　　　　　　算</t>
    <rPh sb="0" eb="10">
      <t>シュザン</t>
    </rPh>
    <phoneticPr fontId="3"/>
  </si>
  <si>
    <t>TEL</t>
  </si>
  <si>
    <t>　</t>
    <phoneticPr fontId="3"/>
  </si>
  <si>
    <t>様</t>
    <rPh sb="0" eb="1">
      <t>サマ</t>
    </rPh>
    <phoneticPr fontId="3"/>
  </si>
  <si>
    <t>第回</t>
    <rPh sb="0" eb="1">
      <t>ダイ</t>
    </rPh>
    <rPh sb="1" eb="2">
      <t>カイ</t>
    </rPh>
    <phoneticPr fontId="3"/>
  </si>
  <si>
    <t>領収書</t>
    <rPh sb="0" eb="3">
      <t>リョウシュウショ</t>
    </rPh>
    <phoneticPr fontId="3"/>
  </si>
  <si>
    <t>〒</t>
    <phoneticPr fontId="3"/>
  </si>
  <si>
    <t>登録番号</t>
    <rPh sb="0" eb="2">
      <t>トウロク</t>
    </rPh>
    <rPh sb="2" eb="4">
      <t>バンゴウ</t>
    </rPh>
    <phoneticPr fontId="3"/>
  </si>
  <si>
    <t>支払い合計（Ａ）＋（Ｂ）</t>
    <rPh sb="0" eb="2">
      <t>シハライ</t>
    </rPh>
    <rPh sb="3" eb="5">
      <t>ゴウケイ</t>
    </rPh>
    <phoneticPr fontId="3"/>
  </si>
  <si>
    <t>受付No.</t>
    <rPh sb="0" eb="2">
      <t>ウケツケ</t>
    </rPh>
    <phoneticPr fontId="3"/>
  </si>
  <si>
    <t>（Ａ）受験料合計</t>
    <rPh sb="3" eb="6">
      <t>ジュケンリョウ</t>
    </rPh>
    <rPh sb="6" eb="8">
      <t>ゴウケイ</t>
    </rPh>
    <phoneticPr fontId="3"/>
  </si>
  <si>
    <t>全珠連検定試験申込書</t>
    <rPh sb="0" eb="1">
      <t>ゼン</t>
    </rPh>
    <rPh sb="1" eb="2">
      <t>シュ</t>
    </rPh>
    <rPh sb="2" eb="3">
      <t>レン</t>
    </rPh>
    <rPh sb="3" eb="5">
      <t>ケンテイ</t>
    </rPh>
    <rPh sb="5" eb="7">
      <t>シケン</t>
    </rPh>
    <rPh sb="7" eb="10">
      <t>モウシコミショ</t>
    </rPh>
    <phoneticPr fontId="3"/>
  </si>
  <si>
    <t>公益社団法人　　　　　　　　　　　　　　　　　　　　　　　　　　　　　　　　　　　　　　　　　　　　　　　　　　　　　　　　　　　　　　　　　全国珠算教育連盟　　　　　　　　　　　　　　　　　　　　　　　　　　　　　　　　　　　　　　　　　　　　　　　　　　　　　　　　　　　　　　　神奈川県支部</t>
    <phoneticPr fontId="3"/>
  </si>
  <si>
    <r>
      <rPr>
        <sz val="10"/>
        <color theme="1"/>
        <rFont val="ＭＳ Ｐゴシック"/>
        <family val="3"/>
        <charset val="128"/>
        <scheme val="minor"/>
      </rPr>
      <t>住所</t>
    </r>
    <r>
      <rPr>
        <sz val="9"/>
        <color theme="1"/>
        <rFont val="ＭＳ Ｐゴシック"/>
        <family val="3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>（成績表送付先）</t>
    </r>
    <rPh sb="0" eb="2">
      <t>ジュウショ</t>
    </rPh>
    <rPh sb="4" eb="6">
      <t>セイセキ</t>
    </rPh>
    <rPh sb="6" eb="7">
      <t>ヒョウ</t>
    </rPh>
    <rPh sb="7" eb="10">
      <t>ソウフサキ</t>
    </rPh>
    <phoneticPr fontId="3"/>
  </si>
  <si>
    <r>
      <rPr>
        <sz val="10"/>
        <color theme="1"/>
        <rFont val="ＭＳ Ｐゴシック"/>
        <family val="3"/>
        <charset val="128"/>
        <scheme val="minor"/>
      </rPr>
      <t>教場名</t>
    </r>
    <r>
      <rPr>
        <sz val="8"/>
        <color theme="1"/>
        <rFont val="ＭＳ Ｐゴシック"/>
        <family val="3"/>
        <charset val="128"/>
        <scheme val="minor"/>
      </rPr>
      <t xml:space="preserve">
（個人の場合は  空欄）</t>
    </r>
    <rPh sb="0" eb="2">
      <t>キョウジョウ</t>
    </rPh>
    <rPh sb="2" eb="3">
      <t>メイ</t>
    </rPh>
    <rPh sb="5" eb="7">
      <t>コジン</t>
    </rPh>
    <rPh sb="8" eb="10">
      <t>バアイ</t>
    </rPh>
    <rPh sb="13" eb="15">
      <t>クウラン</t>
    </rPh>
    <phoneticPr fontId="3"/>
  </si>
  <si>
    <r>
      <rPr>
        <sz val="10"/>
        <color theme="1"/>
        <rFont val="ＭＳ Ｐゴシック"/>
        <family val="3"/>
        <charset val="128"/>
        <scheme val="minor"/>
      </rPr>
      <t>先生名</t>
    </r>
    <r>
      <rPr>
        <sz val="7"/>
        <color theme="1"/>
        <rFont val="ＭＳ Ｐゴシック"/>
        <family val="3"/>
        <charset val="128"/>
        <scheme val="minor"/>
      </rPr>
      <t xml:space="preserve">
（個人の場合は受験者氏名）</t>
    </r>
    <rPh sb="0" eb="2">
      <t>センセイ</t>
    </rPh>
    <rPh sb="2" eb="3">
      <t>メイ</t>
    </rPh>
    <rPh sb="5" eb="7">
      <t>コジン</t>
    </rPh>
    <rPh sb="8" eb="10">
      <t>バアイ</t>
    </rPh>
    <rPh sb="11" eb="13">
      <t>ジュケン</t>
    </rPh>
    <rPh sb="13" eb="14">
      <t>シャ</t>
    </rPh>
    <rPh sb="14" eb="16">
      <t>シメイ</t>
    </rPh>
    <phoneticPr fontId="3"/>
  </si>
  <si>
    <r>
      <t>第</t>
    </r>
    <r>
      <rPr>
        <sz val="14"/>
        <color rgb="FFFF0000"/>
        <rFont val="ＭＳ Ｐゴシック"/>
        <family val="3"/>
        <charset val="128"/>
        <scheme val="minor"/>
      </rPr>
      <t>３９１</t>
    </r>
    <r>
      <rPr>
        <sz val="14"/>
        <rFont val="ＭＳ Ｐゴシック"/>
        <family val="3"/>
        <charset val="128"/>
        <scheme val="minor"/>
      </rPr>
      <t>回</t>
    </r>
    <rPh sb="0" eb="1">
      <t>ダイ</t>
    </rPh>
    <rPh sb="4" eb="5">
      <t>カイ</t>
    </rPh>
    <phoneticPr fontId="3"/>
  </si>
  <si>
    <t>全珠連　太郎</t>
    <rPh sb="0" eb="1">
      <t>ゼン</t>
    </rPh>
    <rPh sb="1" eb="2">
      <t>シュ</t>
    </rPh>
    <rPh sb="2" eb="3">
      <t>レン</t>
    </rPh>
    <rPh sb="4" eb="6">
      <t>タロウ</t>
    </rPh>
    <phoneticPr fontId="3"/>
  </si>
  <si>
    <t>神奈川そろばん教室</t>
    <rPh sb="0" eb="3">
      <t>カナガワ</t>
    </rPh>
    <rPh sb="7" eb="9">
      <t>キョウシツ</t>
    </rPh>
    <phoneticPr fontId="3"/>
  </si>
  <si>
    <t>０４５－７７７－８８８８</t>
    <phoneticPr fontId="3"/>
  </si>
  <si>
    <t>〒232-0072     　　　　　　　　　　　　　　　　　　　　　　　　　　　　　　　　　　　　　　　　　　　　　　　　　　　　　　　　　　　　　　　　　  神奈川県横浜市南区永田西１－１－１　　　　　　　　　　　　　　　　　　　　　　　　　　　　　　　　　　　　　　　　　　　　　　　　　　</t>
    <rPh sb="81" eb="85">
      <t>カナガワケン</t>
    </rPh>
    <phoneticPr fontId="3"/>
  </si>
  <si>
    <t>　　　　年　　月　　日</t>
    <rPh sb="4" eb="5">
      <t>ネン</t>
    </rPh>
    <rPh sb="7" eb="8">
      <t>ガツ</t>
    </rPh>
    <rPh sb="10" eb="11">
      <t>ニチ</t>
    </rPh>
    <phoneticPr fontId="3"/>
  </si>
  <si>
    <t>全珠連検定試験申込書（記入例）</t>
    <rPh sb="0" eb="1">
      <t>ゼン</t>
    </rPh>
    <rPh sb="1" eb="2">
      <t>シュ</t>
    </rPh>
    <rPh sb="2" eb="3">
      <t>レン</t>
    </rPh>
    <rPh sb="3" eb="5">
      <t>ケンテイ</t>
    </rPh>
    <rPh sb="5" eb="7">
      <t>シケン</t>
    </rPh>
    <rPh sb="7" eb="10">
      <t>モウシコミショ</t>
    </rPh>
    <rPh sb="11" eb="13">
      <t>キニュウ</t>
    </rPh>
    <rPh sb="13" eb="14">
      <t>レイ</t>
    </rPh>
    <phoneticPr fontId="3"/>
  </si>
  <si>
    <r>
      <t>（Ｂ）郵送料　　　　　　　　　　　　　　　　　　　　　　　　　　　　　　　　　　　　　　　　　　　　　　　　　　　　　　　　　　　　　　　</t>
    </r>
    <r>
      <rPr>
        <sz val="9"/>
        <rFont val="ＭＳ Ｐゴシック"/>
        <family val="3"/>
        <charset val="128"/>
        <scheme val="minor"/>
      </rPr>
      <t>(受験票・成績表郵送料）</t>
    </r>
    <rPh sb="3" eb="6">
      <t>ユウソウリョウ</t>
    </rPh>
    <rPh sb="72" eb="73">
      <t>ヒョウ</t>
    </rPh>
    <phoneticPr fontId="3"/>
  </si>
  <si>
    <t>上記のとおり受験料・郵送料（800円）を領収しました。</t>
    <rPh sb="0" eb="2">
      <t>ジョウキ</t>
    </rPh>
    <rPh sb="6" eb="9">
      <t>ジュケンリョウ</t>
    </rPh>
    <rPh sb="10" eb="13">
      <t>ユウソウリョウ</t>
    </rPh>
    <rPh sb="17" eb="18">
      <t>エン</t>
    </rPh>
    <rPh sb="20" eb="22">
      <t>リョウシュウ</t>
    </rPh>
    <phoneticPr fontId="3"/>
  </si>
  <si>
    <t>￥</t>
    <phoneticPr fontId="3"/>
  </si>
  <si>
    <r>
      <t>（Ｂ）郵送料　　　　　　　　　　　　　　　　　　　　　　　　　　　　　　　　　　　　　　　　　　　　　　　　　　　　　　　　　　　　　　　　</t>
    </r>
    <r>
      <rPr>
        <sz val="9"/>
        <rFont val="ＭＳ Ｐゴシック"/>
        <family val="3"/>
        <charset val="128"/>
        <scheme val="minor"/>
      </rPr>
      <t>(受験票・成績表郵送料）</t>
    </r>
    <rPh sb="3" eb="6">
      <t>ユウソウリョウ</t>
    </rPh>
    <rPh sb="5" eb="6">
      <t>リョウ</t>
    </rPh>
    <rPh sb="73" eb="74">
      <t>ヒョウ</t>
    </rPh>
    <phoneticPr fontId="3"/>
  </si>
  <si>
    <t>検定回数</t>
    <rPh sb="0" eb="2">
      <t>ケンテイ</t>
    </rPh>
    <rPh sb="2" eb="4">
      <t>カイスウ</t>
    </rPh>
    <phoneticPr fontId="3"/>
  </si>
  <si>
    <t>検定実施日</t>
    <rPh sb="0" eb="2">
      <t>ケンテイ</t>
    </rPh>
    <rPh sb="2" eb="5">
      <t>ジッシビ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</si>
</sst>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[$¥-411]#,##0;[$¥-411]#,##0"/>
    <numFmt numFmtId="177" formatCode="&quot;¥&quot;#,##0_);[Red]\(&quot;¥&quot;#,##0\)"/>
    <numFmt numFmtId="178" formatCode="yyyy&quot;年&quot;m&quot;月&quot;d&quot;日&quot;;@"/>
  </numFmts>
  <fonts count="21">
    <font>
      <sz val="12"/>
      <name val="Osaka"/>
      <family val="3"/>
      <charset val="128"/>
    </font>
    <font>
      <sz val="12"/>
      <name val="Osaka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Osaka"/>
      <family val="3"/>
      <charset val="128"/>
    </font>
    <font>
      <sz val="1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 style="dashDotDot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 diagonalDown="1">
      <left/>
      <right/>
      <top/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double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260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8" fillId="0" borderId="1" xfId="0" applyNumberFormat="1" applyFont="1" applyBorder="1" applyAlignment="1">
      <alignment vertical="center"/>
    </xf>
    <xf numFmtId="6" fontId="4" fillId="0" borderId="0" xfId="2" applyFont="1" applyAlignment="1">
      <alignment vertical="center"/>
    </xf>
    <xf numFmtId="6" fontId="4" fillId="0" borderId="0" xfId="2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right" vertical="center"/>
    </xf>
    <xf numFmtId="6" fontId="9" fillId="0" borderId="0" xfId="2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6" fontId="9" fillId="0" borderId="0" xfId="0" applyNumberFormat="1" applyFont="1" applyAlignment="1">
      <alignment vertical="center"/>
    </xf>
    <xf numFmtId="176" fontId="7" fillId="0" borderId="25" xfId="0" applyNumberFormat="1" applyFont="1" applyBorder="1" applyAlignment="1">
      <alignment vertical="center"/>
    </xf>
    <xf numFmtId="176" fontId="7" fillId="0" borderId="19" xfId="1" applyNumberFormat="1" applyFont="1" applyBorder="1" applyAlignment="1">
      <alignment horizontal="right" vertical="center"/>
    </xf>
    <xf numFmtId="176" fontId="7" fillId="0" borderId="19" xfId="1" applyNumberFormat="1" applyFont="1" applyBorder="1" applyAlignment="1">
      <alignment vertical="center"/>
    </xf>
    <xf numFmtId="176" fontId="7" fillId="0" borderId="19" xfId="0" applyNumberFormat="1" applyFont="1" applyBorder="1" applyAlignment="1">
      <alignment vertical="center"/>
    </xf>
    <xf numFmtId="176" fontId="7" fillId="0" borderId="25" xfId="1" applyNumberFormat="1" applyFont="1" applyBorder="1" applyAlignment="1">
      <alignment horizontal="right" vertical="center"/>
    </xf>
    <xf numFmtId="176" fontId="7" fillId="0" borderId="10" xfId="1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vertical="center"/>
    </xf>
    <xf numFmtId="49" fontId="11" fillId="0" borderId="0" xfId="0" applyNumberFormat="1" applyFont="1" applyAlignment="1">
      <alignment vertical="center"/>
    </xf>
    <xf numFmtId="176" fontId="7" fillId="0" borderId="6" xfId="1" applyNumberFormat="1" applyFont="1" applyBorder="1" applyAlignment="1">
      <alignment vertical="center" shrinkToFit="1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177" fontId="12" fillId="0" borderId="0" xfId="0" applyNumberFormat="1" applyFont="1" applyAlignment="1">
      <alignment horizontal="center" vertical="top"/>
    </xf>
    <xf numFmtId="0" fontId="5" fillId="0" borderId="30" xfId="0" applyFont="1" applyBorder="1" applyAlignment="1">
      <alignment vertical="center"/>
    </xf>
    <xf numFmtId="0" fontId="13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7" fillId="0" borderId="8" xfId="2" applyNumberFormat="1" applyFont="1" applyBorder="1" applyAlignment="1">
      <alignment horizontal="center" vertical="center" shrinkToFit="1"/>
    </xf>
    <xf numFmtId="49" fontId="10" fillId="0" borderId="21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176" fontId="10" fillId="0" borderId="20" xfId="1" applyNumberFormat="1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center" vertical="center"/>
    </xf>
    <xf numFmtId="176" fontId="10" fillId="0" borderId="11" xfId="1" applyNumberFormat="1" applyFont="1" applyBorder="1" applyAlignment="1">
      <alignment horizontal="right" vertical="center"/>
    </xf>
    <xf numFmtId="176" fontId="10" fillId="0" borderId="31" xfId="1" applyNumberFormat="1" applyFont="1" applyBorder="1" applyAlignment="1">
      <alignment horizontal="right" vertical="center"/>
    </xf>
    <xf numFmtId="176" fontId="10" fillId="0" borderId="32" xfId="1" applyNumberFormat="1" applyFont="1" applyBorder="1" applyAlignment="1">
      <alignment horizontal="right" vertical="center"/>
    </xf>
    <xf numFmtId="49" fontId="10" fillId="0" borderId="33" xfId="0" applyNumberFormat="1" applyFont="1" applyBorder="1" applyAlignment="1">
      <alignment horizontal="center" vertical="center"/>
    </xf>
    <xf numFmtId="176" fontId="10" fillId="0" borderId="7" xfId="1" applyNumberFormat="1" applyFont="1" applyBorder="1" applyAlignment="1">
      <alignment horizontal="right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/>
    <xf numFmtId="49" fontId="5" fillId="0" borderId="2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49" fontId="8" fillId="0" borderId="2" xfId="0" applyNumberFormat="1" applyFont="1" applyBorder="1" applyAlignment="1">
      <alignment vertical="center"/>
    </xf>
    <xf numFmtId="49" fontId="7" fillId="0" borderId="2" xfId="0" applyNumberFormat="1" applyFont="1" applyBorder="1"/>
    <xf numFmtId="0" fontId="17" fillId="0" borderId="21" xfId="0" applyFont="1" applyBorder="1" applyAlignment="1">
      <alignment horizontal="center" vertical="center" wrapText="1"/>
    </xf>
    <xf numFmtId="0" fontId="5" fillId="0" borderId="0" xfId="0" applyFont="1"/>
    <xf numFmtId="49" fontId="2" fillId="0" borderId="0" xfId="0" applyNumberFormat="1" applyFont="1"/>
    <xf numFmtId="49" fontId="2" fillId="0" borderId="30" xfId="0" applyNumberFormat="1" applyFont="1" applyBorder="1"/>
    <xf numFmtId="0" fontId="4" fillId="0" borderId="30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13" fillId="0" borderId="44" xfId="0" applyFont="1" applyBorder="1" applyAlignment="1" applyProtection="1">
      <alignment horizontal="center" vertical="center" shrinkToFit="1"/>
      <protection locked="0"/>
    </xf>
    <xf numFmtId="0" fontId="13" fillId="0" borderId="26" xfId="0" applyFont="1" applyBorder="1" applyAlignment="1" applyProtection="1">
      <alignment horizontal="center" vertical="center" shrinkToFit="1"/>
      <protection locked="0"/>
    </xf>
    <xf numFmtId="0" fontId="13" fillId="0" borderId="43" xfId="0" applyFont="1" applyBorder="1" applyAlignment="1" applyProtection="1">
      <alignment horizontal="center" vertical="center" shrinkToFit="1"/>
      <protection locked="0"/>
    </xf>
    <xf numFmtId="0" fontId="18" fillId="0" borderId="20" xfId="0" applyFont="1" applyBorder="1" applyAlignment="1">
      <alignment horizontal="center" vertical="center"/>
    </xf>
    <xf numFmtId="0" fontId="18" fillId="0" borderId="44" xfId="0" applyFont="1" applyBorder="1" applyAlignment="1" applyProtection="1">
      <alignment horizontal="center" vertical="center" shrinkToFit="1"/>
      <protection locked="0"/>
    </xf>
    <xf numFmtId="0" fontId="18" fillId="0" borderId="26" xfId="0" applyFont="1" applyBorder="1" applyAlignment="1" applyProtection="1">
      <alignment horizontal="center" vertical="center" shrinkToFit="1"/>
      <protection locked="0"/>
    </xf>
    <xf numFmtId="0" fontId="18" fillId="0" borderId="43" xfId="0" applyFont="1" applyBorder="1" applyAlignment="1" applyProtection="1">
      <alignment horizontal="center" vertical="center" shrinkToFit="1"/>
      <protection locked="0"/>
    </xf>
    <xf numFmtId="176" fontId="20" fillId="0" borderId="19" xfId="1" applyNumberFormat="1" applyFont="1" applyBorder="1" applyAlignment="1">
      <alignment vertical="center"/>
    </xf>
    <xf numFmtId="176" fontId="20" fillId="0" borderId="19" xfId="0" applyNumberFormat="1" applyFont="1" applyBorder="1" applyAlignment="1">
      <alignment vertical="center"/>
    </xf>
    <xf numFmtId="176" fontId="20" fillId="0" borderId="10" xfId="0" applyNumberFormat="1" applyFont="1" applyBorder="1" applyAlignment="1">
      <alignment vertical="center"/>
    </xf>
    <xf numFmtId="176" fontId="20" fillId="0" borderId="25" xfId="0" applyNumberFormat="1" applyFont="1" applyBorder="1" applyAlignment="1">
      <alignment vertical="center"/>
    </xf>
    <xf numFmtId="176" fontId="20" fillId="0" borderId="8" xfId="2" applyNumberFormat="1" applyFont="1" applyBorder="1" applyAlignment="1">
      <alignment horizontal="center" vertical="center" shrinkToFit="1"/>
    </xf>
    <xf numFmtId="176" fontId="20" fillId="0" borderId="6" xfId="1" applyNumberFormat="1" applyFont="1" applyBorder="1" applyAlignment="1">
      <alignment vertical="center" shrinkToFit="1"/>
    </xf>
    <xf numFmtId="176" fontId="20" fillId="0" borderId="19" xfId="1" applyNumberFormat="1" applyFont="1" applyBorder="1" applyAlignment="1">
      <alignment horizontal="right" vertical="center"/>
    </xf>
    <xf numFmtId="176" fontId="20" fillId="0" borderId="10" xfId="1" applyNumberFormat="1" applyFont="1" applyBorder="1" applyAlignment="1">
      <alignment horizontal="right" vertical="center"/>
    </xf>
    <xf numFmtId="176" fontId="20" fillId="0" borderId="25" xfId="1" applyNumberFormat="1" applyFont="1" applyBorder="1" applyAlignment="1">
      <alignment horizontal="right" vertical="center"/>
    </xf>
    <xf numFmtId="0" fontId="13" fillId="0" borderId="0" xfId="0" applyFont="1"/>
    <xf numFmtId="49" fontId="10" fillId="0" borderId="12" xfId="0" applyNumberFormat="1" applyFont="1" applyBorder="1" applyAlignment="1">
      <alignment horizontal="center" vertical="center"/>
    </xf>
    <xf numFmtId="176" fontId="10" fillId="0" borderId="11" xfId="1" applyNumberFormat="1" applyFont="1" applyBorder="1" applyAlignment="1">
      <alignment horizontal="right" vertical="center"/>
    </xf>
    <xf numFmtId="176" fontId="10" fillId="0" borderId="17" xfId="1" applyNumberFormat="1" applyFont="1" applyBorder="1" applyAlignment="1">
      <alignment horizontal="right" vertical="center"/>
    </xf>
    <xf numFmtId="49" fontId="10" fillId="0" borderId="21" xfId="0" applyNumberFormat="1" applyFont="1" applyBorder="1" applyAlignment="1">
      <alignment horizontal="center" vertical="center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176" fontId="7" fillId="0" borderId="30" xfId="1" applyNumberFormat="1" applyFont="1" applyBorder="1" applyAlignment="1">
      <alignment horizontal="center" vertical="center" shrinkToFit="1"/>
    </xf>
    <xf numFmtId="176" fontId="7" fillId="0" borderId="25" xfId="1" applyNumberFormat="1" applyFont="1" applyBorder="1" applyAlignment="1">
      <alignment horizontal="center" vertical="center" shrinkToFit="1"/>
    </xf>
    <xf numFmtId="176" fontId="7" fillId="0" borderId="17" xfId="1" applyNumberFormat="1" applyFont="1" applyBorder="1" applyAlignment="1">
      <alignment horizontal="center" vertical="center" shrinkToFit="1"/>
    </xf>
    <xf numFmtId="176" fontId="7" fillId="0" borderId="10" xfId="1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 shrinkToFit="1"/>
    </xf>
    <xf numFmtId="0" fontId="10" fillId="0" borderId="19" xfId="0" applyFont="1" applyBorder="1" applyAlignment="1">
      <alignment horizontal="center" vertical="center" wrapText="1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49" fontId="10" fillId="0" borderId="8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178" fontId="6" fillId="0" borderId="32" xfId="0" applyNumberFormat="1" applyFont="1" applyBorder="1" applyAlignment="1">
      <alignment horizontal="distributed" vertical="center"/>
    </xf>
    <xf numFmtId="178" fontId="6" fillId="0" borderId="3" xfId="0" applyNumberFormat="1" applyFont="1" applyBorder="1" applyAlignment="1">
      <alignment horizontal="distributed" vertical="center"/>
    </xf>
    <xf numFmtId="178" fontId="6" fillId="0" borderId="42" xfId="0" applyNumberFormat="1" applyFont="1" applyBorder="1" applyAlignment="1">
      <alignment horizontal="distributed" vertical="center"/>
    </xf>
    <xf numFmtId="178" fontId="6" fillId="0" borderId="5" xfId="0" applyNumberFormat="1" applyFont="1" applyBorder="1" applyAlignment="1">
      <alignment horizontal="distributed" vertical="center"/>
    </xf>
    <xf numFmtId="178" fontId="6" fillId="0" borderId="0" xfId="0" applyNumberFormat="1" applyFont="1" applyAlignment="1">
      <alignment horizontal="distributed" vertical="center"/>
    </xf>
    <xf numFmtId="178" fontId="6" fillId="0" borderId="4" xfId="0" applyNumberFormat="1" applyFont="1" applyBorder="1" applyAlignment="1">
      <alignment horizontal="distributed" vertical="center"/>
    </xf>
    <xf numFmtId="178" fontId="6" fillId="0" borderId="31" xfId="0" applyNumberFormat="1" applyFont="1" applyBorder="1" applyAlignment="1">
      <alignment horizontal="distributed" vertical="center"/>
    </xf>
    <xf numFmtId="178" fontId="6" fillId="0" borderId="30" xfId="0" applyNumberFormat="1" applyFont="1" applyBorder="1" applyAlignment="1">
      <alignment horizontal="distributed" vertical="center"/>
    </xf>
    <xf numFmtId="178" fontId="6" fillId="0" borderId="25" xfId="0" applyNumberFormat="1" applyFont="1" applyBorder="1" applyAlignment="1">
      <alignment horizontal="distributed" vertical="center"/>
    </xf>
    <xf numFmtId="0" fontId="13" fillId="0" borderId="0" xfId="0" applyFont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49" fontId="10" fillId="0" borderId="34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4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6" fillId="0" borderId="3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176" fontId="10" fillId="0" borderId="7" xfId="1" applyNumberFormat="1" applyFont="1" applyBorder="1" applyAlignment="1">
      <alignment horizontal="right" vertical="center"/>
    </xf>
    <xf numFmtId="176" fontId="10" fillId="0" borderId="39" xfId="1" applyNumberFormat="1" applyFont="1" applyBorder="1" applyAlignment="1">
      <alignment horizontal="right"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176" fontId="7" fillId="0" borderId="39" xfId="1" applyNumberFormat="1" applyFont="1" applyBorder="1" applyAlignment="1">
      <alignment horizontal="center" vertical="center" shrinkToFit="1"/>
    </xf>
    <xf numFmtId="176" fontId="7" fillId="0" borderId="6" xfId="1" applyNumberFormat="1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 shrinkToFit="1"/>
    </xf>
    <xf numFmtId="0" fontId="5" fillId="0" borderId="26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 shrinkToFit="1"/>
    </xf>
    <xf numFmtId="0" fontId="7" fillId="0" borderId="34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distributed" vertical="center"/>
      <protection locked="0"/>
    </xf>
    <xf numFmtId="0" fontId="6" fillId="0" borderId="20" xfId="0" applyFont="1" applyBorder="1" applyAlignment="1" applyProtection="1">
      <alignment horizontal="distributed" vertical="center"/>
      <protection locked="0"/>
    </xf>
    <xf numFmtId="0" fontId="5" fillId="0" borderId="2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2" fillId="0" borderId="0" xfId="0" applyFont="1" applyAlignment="1">
      <alignment horizontal="distributed" vertical="center"/>
    </xf>
    <xf numFmtId="177" fontId="13" fillId="0" borderId="30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176" fontId="10" fillId="0" borderId="20" xfId="1" applyNumberFormat="1" applyFont="1" applyBorder="1" applyAlignment="1">
      <alignment horizontal="right" vertical="center"/>
    </xf>
    <xf numFmtId="176" fontId="10" fillId="0" borderId="26" xfId="1" applyNumberFormat="1" applyFont="1" applyBorder="1" applyAlignment="1">
      <alignment horizontal="right" vertical="center"/>
    </xf>
    <xf numFmtId="0" fontId="7" fillId="0" borderId="21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left" vertical="top" wrapText="1" shrinkToFit="1"/>
      <protection locked="0"/>
    </xf>
    <xf numFmtId="0" fontId="12" fillId="0" borderId="26" xfId="0" applyFont="1" applyBorder="1" applyAlignment="1" applyProtection="1">
      <alignment horizontal="left" vertical="top" wrapText="1" shrinkToFit="1"/>
      <protection locked="0"/>
    </xf>
    <xf numFmtId="0" fontId="12" fillId="0" borderId="19" xfId="0" applyFont="1" applyBorder="1" applyAlignment="1" applyProtection="1">
      <alignment horizontal="left" vertical="top" wrapText="1" shrinkToFit="1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76" fontId="10" fillId="0" borderId="31" xfId="1" applyNumberFormat="1" applyFont="1" applyBorder="1" applyAlignment="1">
      <alignment horizontal="right" vertical="center"/>
    </xf>
    <xf numFmtId="176" fontId="10" fillId="0" borderId="30" xfId="1" applyNumberFormat="1" applyFont="1" applyBorder="1" applyAlignment="1">
      <alignment horizontal="right" vertical="center"/>
    </xf>
    <xf numFmtId="176" fontId="10" fillId="0" borderId="32" xfId="1" applyNumberFormat="1" applyFont="1" applyBorder="1" applyAlignment="1">
      <alignment horizontal="right" vertical="center"/>
    </xf>
    <xf numFmtId="176" fontId="10" fillId="0" borderId="3" xfId="1" applyNumberFormat="1" applyFont="1" applyBorder="1" applyAlignment="1">
      <alignment horizontal="right" vertical="center"/>
    </xf>
    <xf numFmtId="49" fontId="10" fillId="0" borderId="33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176" fontId="10" fillId="0" borderId="26" xfId="1" applyNumberFormat="1" applyFont="1" applyBorder="1" applyAlignment="1">
      <alignment horizontal="right"/>
    </xf>
    <xf numFmtId="49" fontId="2" fillId="0" borderId="0" xfId="0" applyNumberFormat="1" applyFont="1" applyAlignment="1">
      <alignment horizontal="right" wrapText="1"/>
    </xf>
    <xf numFmtId="6" fontId="6" fillId="0" borderId="3" xfId="1" applyNumberFormat="1" applyFont="1" applyBorder="1" applyAlignment="1">
      <alignment horizontal="right" vertical="center"/>
    </xf>
    <xf numFmtId="6" fontId="6" fillId="0" borderId="30" xfId="1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49" fontId="2" fillId="0" borderId="0" xfId="0" applyNumberFormat="1" applyFont="1" applyAlignment="1">
      <alignment horizontal="right"/>
    </xf>
    <xf numFmtId="6" fontId="6" fillId="0" borderId="0" xfId="1" applyNumberFormat="1" applyFont="1" applyAlignment="1">
      <alignment horizontal="right" vertical="center"/>
    </xf>
    <xf numFmtId="6" fontId="6" fillId="0" borderId="2" xfId="1" applyNumberFormat="1" applyFont="1" applyBorder="1" applyAlignment="1">
      <alignment horizontal="right" vertical="center"/>
    </xf>
    <xf numFmtId="176" fontId="7" fillId="0" borderId="30" xfId="2" applyNumberFormat="1" applyFont="1" applyBorder="1" applyAlignment="1">
      <alignment horizontal="center" vertical="center" shrinkToFit="1"/>
    </xf>
    <xf numFmtId="176" fontId="7" fillId="0" borderId="25" xfId="2" applyNumberFormat="1" applyFont="1" applyBorder="1" applyAlignment="1">
      <alignment horizontal="center" vertical="center" shrinkToFit="1"/>
    </xf>
    <xf numFmtId="178" fontId="18" fillId="0" borderId="32" xfId="0" applyNumberFormat="1" applyFont="1" applyBorder="1" applyAlignment="1">
      <alignment horizontal="center" vertical="center"/>
    </xf>
    <xf numFmtId="178" fontId="18" fillId="0" borderId="3" xfId="0" applyNumberFormat="1" applyFont="1" applyBorder="1" applyAlignment="1">
      <alignment horizontal="center" vertical="center"/>
    </xf>
    <xf numFmtId="178" fontId="18" fillId="0" borderId="42" xfId="0" applyNumberFormat="1" applyFont="1" applyBorder="1" applyAlignment="1">
      <alignment horizontal="center" vertical="center"/>
    </xf>
    <xf numFmtId="178" fontId="18" fillId="0" borderId="5" xfId="0" applyNumberFormat="1" applyFont="1" applyBorder="1" applyAlignment="1">
      <alignment horizontal="center" vertical="center"/>
    </xf>
    <xf numFmtId="178" fontId="18" fillId="0" borderId="0" xfId="0" applyNumberFormat="1" applyFont="1" applyAlignment="1">
      <alignment horizontal="center" vertical="center"/>
    </xf>
    <xf numFmtId="178" fontId="18" fillId="0" borderId="4" xfId="0" applyNumberFormat="1" applyFont="1" applyBorder="1" applyAlignment="1">
      <alignment horizontal="center" vertical="center"/>
    </xf>
    <xf numFmtId="178" fontId="18" fillId="0" borderId="31" xfId="0" applyNumberFormat="1" applyFont="1" applyBorder="1" applyAlignment="1">
      <alignment horizontal="center" vertical="center"/>
    </xf>
    <xf numFmtId="178" fontId="18" fillId="0" borderId="30" xfId="0" applyNumberFormat="1" applyFont="1" applyBorder="1" applyAlignment="1">
      <alignment horizontal="center" vertical="center"/>
    </xf>
    <xf numFmtId="178" fontId="18" fillId="0" borderId="25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9" fillId="0" borderId="20" xfId="0" applyFont="1" applyBorder="1" applyAlignment="1" applyProtection="1">
      <alignment horizontal="left" vertical="center" wrapText="1" shrinkToFit="1"/>
      <protection locked="0"/>
    </xf>
    <xf numFmtId="0" fontId="19" fillId="0" borderId="26" xfId="0" applyFont="1" applyBorder="1" applyAlignment="1" applyProtection="1">
      <alignment horizontal="left" vertical="center" wrapText="1" shrinkToFit="1"/>
      <protection locked="0"/>
    </xf>
    <xf numFmtId="0" fontId="19" fillId="0" borderId="19" xfId="0" applyFont="1" applyBorder="1" applyAlignment="1" applyProtection="1">
      <alignment horizontal="left" vertical="center" wrapText="1" shrinkToFit="1"/>
      <protection locked="0"/>
    </xf>
    <xf numFmtId="0" fontId="19" fillId="0" borderId="0" xfId="0" applyFont="1" applyAlignment="1">
      <alignment horizontal="distributed" vertical="center"/>
    </xf>
    <xf numFmtId="0" fontId="18" fillId="0" borderId="20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/>
    </xf>
    <xf numFmtId="0" fontId="20" fillId="0" borderId="2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0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176" fontId="20" fillId="0" borderId="30" xfId="1" applyNumberFormat="1" applyFont="1" applyBorder="1" applyAlignment="1">
      <alignment horizontal="center" vertical="center" shrinkToFit="1"/>
    </xf>
    <xf numFmtId="176" fontId="20" fillId="0" borderId="25" xfId="1" applyNumberFormat="1" applyFont="1" applyBorder="1" applyAlignment="1">
      <alignment horizontal="center" vertical="center" shrinkToFit="1"/>
    </xf>
    <xf numFmtId="0" fontId="20" fillId="0" borderId="21" xfId="0" applyFont="1" applyBorder="1" applyAlignment="1" applyProtection="1">
      <alignment horizontal="center" vertical="center"/>
      <protection locked="0"/>
    </xf>
    <xf numFmtId="176" fontId="20" fillId="0" borderId="39" xfId="1" applyNumberFormat="1" applyFont="1" applyBorder="1" applyAlignment="1">
      <alignment horizontal="center" vertical="center" shrinkToFit="1"/>
    </xf>
    <xf numFmtId="176" fontId="20" fillId="0" borderId="6" xfId="1" applyNumberFormat="1" applyFont="1" applyBorder="1" applyAlignment="1">
      <alignment horizontal="center" vertical="center" shrinkToFit="1"/>
    </xf>
    <xf numFmtId="0" fontId="20" fillId="0" borderId="34" xfId="0" applyFont="1" applyBorder="1" applyAlignment="1">
      <alignment horizontal="center" vertical="center"/>
    </xf>
    <xf numFmtId="0" fontId="20" fillId="0" borderId="34" xfId="0" applyFont="1" applyBorder="1" applyAlignment="1" applyProtection="1">
      <alignment horizontal="center" vertical="center"/>
      <protection locked="0"/>
    </xf>
    <xf numFmtId="0" fontId="20" fillId="0" borderId="7" xfId="0" applyFont="1" applyBorder="1" applyAlignment="1" applyProtection="1">
      <alignment horizontal="center" vertical="center"/>
      <protection locked="0"/>
    </xf>
    <xf numFmtId="0" fontId="20" fillId="0" borderId="6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176" fontId="20" fillId="0" borderId="17" xfId="1" applyNumberFormat="1" applyFont="1" applyBorder="1" applyAlignment="1">
      <alignment horizontal="center" vertical="center" shrinkToFit="1"/>
    </xf>
    <xf numFmtId="176" fontId="20" fillId="0" borderId="10" xfId="1" applyNumberFormat="1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6" fontId="18" fillId="0" borderId="0" xfId="1" applyNumberFormat="1" applyFont="1" applyAlignment="1">
      <alignment horizontal="right" vertical="center"/>
    </xf>
    <xf numFmtId="6" fontId="18" fillId="0" borderId="30" xfId="1" applyNumberFormat="1" applyFont="1" applyBorder="1" applyAlignment="1">
      <alignment horizontal="right" vertical="center"/>
    </xf>
    <xf numFmtId="6" fontId="18" fillId="0" borderId="3" xfId="1" applyNumberFormat="1" applyFont="1" applyBorder="1" applyAlignment="1">
      <alignment horizontal="right" vertical="center"/>
    </xf>
    <xf numFmtId="6" fontId="18" fillId="0" borderId="2" xfId="1" applyNumberFormat="1" applyFont="1" applyBorder="1" applyAlignment="1">
      <alignment horizontal="right" vertical="center"/>
    </xf>
    <xf numFmtId="0" fontId="11" fillId="0" borderId="7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176" fontId="20" fillId="0" borderId="30" xfId="2" applyNumberFormat="1" applyFont="1" applyBorder="1" applyAlignment="1">
      <alignment horizontal="center" vertical="center" shrinkToFit="1"/>
    </xf>
    <xf numFmtId="176" fontId="20" fillId="0" borderId="25" xfId="2" applyNumberFormat="1" applyFont="1" applyBorder="1" applyAlignment="1">
      <alignment horizontal="center" vertical="center" shrinkToFit="1"/>
    </xf>
  </cellXfs>
  <cellStyles count="3">
    <cellStyle name="桁区切り" xfId="1" builtinId="6"/>
    <cellStyle name="通貨" xfId="2" builtinId="7"/>
    <cellStyle name="標準" xfId="0" builtinId="0"/>
  </cellStyles>
  <dxfs count="38"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58882</xdr:colOff>
      <xdr:row>33</xdr:row>
      <xdr:rowOff>189921</xdr:rowOff>
    </xdr:from>
    <xdr:to>
      <xdr:col>36</xdr:col>
      <xdr:colOff>8659</xdr:colOff>
      <xdr:row>34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DF302F1-F213-4DA2-92DA-382B07CC6508}"/>
            </a:ext>
          </a:extLst>
        </xdr:cNvPr>
        <xdr:cNvSpPr>
          <a:spLocks noChangeShapeType="1"/>
        </xdr:cNvSpPr>
      </xdr:nvSpPr>
      <xdr:spPr bwMode="auto">
        <a:xfrm>
          <a:off x="8787246" y="7671376"/>
          <a:ext cx="1239981" cy="579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58882</xdr:colOff>
      <xdr:row>33</xdr:row>
      <xdr:rowOff>189921</xdr:rowOff>
    </xdr:from>
    <xdr:to>
      <xdr:col>36</xdr:col>
      <xdr:colOff>8659</xdr:colOff>
      <xdr:row>34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C2D08C3-D396-440B-A7E1-36AFE0967FB0}"/>
            </a:ext>
          </a:extLst>
        </xdr:cNvPr>
        <xdr:cNvSpPr>
          <a:spLocks noChangeShapeType="1"/>
        </xdr:cNvSpPr>
      </xdr:nvSpPr>
      <xdr:spPr bwMode="auto">
        <a:xfrm>
          <a:off x="9050482" y="7609896"/>
          <a:ext cx="1245177" cy="579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</xdr:col>
      <xdr:colOff>243417</xdr:colOff>
      <xdr:row>13</xdr:row>
      <xdr:rowOff>211666</xdr:rowOff>
    </xdr:from>
    <xdr:to>
      <xdr:col>7</xdr:col>
      <xdr:colOff>582084</xdr:colOff>
      <xdr:row>18</xdr:row>
      <xdr:rowOff>52917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1171D9C4-CD67-44BE-A72F-022A9CA857F1}"/>
            </a:ext>
          </a:extLst>
        </xdr:cNvPr>
        <xdr:cNvSpPr/>
      </xdr:nvSpPr>
      <xdr:spPr>
        <a:xfrm>
          <a:off x="730250" y="3058583"/>
          <a:ext cx="1767417" cy="1058334"/>
        </a:xfrm>
        <a:prstGeom prst="rect">
          <a:avLst/>
        </a:prstGeom>
        <a:ln>
          <a:solidFill>
            <a:srgbClr val="00B0F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右詰めでご記入ください。</a:t>
          </a:r>
          <a:endParaRPr kumimoji="1" lang="en-US" altLang="ja-JP" sz="900"/>
        </a:p>
        <a:p>
          <a:pPr algn="l"/>
          <a:r>
            <a:rPr kumimoji="1" lang="ja-JP" altLang="en-US" sz="900"/>
            <a:t>初めて申し込みの方は空欄です。</a:t>
          </a:r>
          <a:endParaRPr kumimoji="1" lang="en-US" altLang="ja-JP" sz="900"/>
        </a:p>
        <a:p>
          <a:pPr algn="l"/>
          <a:r>
            <a:rPr kumimoji="1" lang="ja-JP" altLang="en-US" sz="900"/>
            <a:t>申込みをされたことのある方は、</a:t>
          </a:r>
          <a:endParaRPr kumimoji="1" lang="en-US" altLang="ja-JP" sz="900"/>
        </a:p>
        <a:p>
          <a:pPr algn="l"/>
          <a:r>
            <a:rPr kumimoji="1" lang="ja-JP" altLang="en-US" sz="900"/>
            <a:t>検定試験成績表に記載された</a:t>
          </a:r>
          <a:endParaRPr kumimoji="1" lang="en-US" altLang="ja-JP" sz="900"/>
        </a:p>
        <a:p>
          <a:pPr algn="l"/>
          <a:r>
            <a:rPr kumimoji="1" lang="ja-JP" altLang="en-US" sz="900"/>
            <a:t>番号をご記入ください。</a:t>
          </a:r>
        </a:p>
      </xdr:txBody>
    </xdr:sp>
    <xdr:clientData/>
  </xdr:twoCellAnchor>
  <xdr:twoCellAnchor>
    <xdr:from>
      <xdr:col>3</xdr:col>
      <xdr:colOff>264584</xdr:colOff>
      <xdr:row>7</xdr:row>
      <xdr:rowOff>10583</xdr:rowOff>
    </xdr:from>
    <xdr:to>
      <xdr:col>4</xdr:col>
      <xdr:colOff>179917</xdr:colOff>
      <xdr:row>13</xdr:row>
      <xdr:rowOff>211666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79521898-C72F-45B8-88AB-BEABFBAD68F9}"/>
            </a:ext>
          </a:extLst>
        </xdr:cNvPr>
        <xdr:cNvCxnSpPr/>
      </xdr:nvCxnSpPr>
      <xdr:spPr>
        <a:xfrm flipH="1" flipV="1">
          <a:off x="1037167" y="1428750"/>
          <a:ext cx="201083" cy="162983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36"/>
  <sheetViews>
    <sheetView tabSelected="1" zoomScale="90" zoomScaleNormal="90" workbookViewId="0">
      <selection activeCell="G35" sqref="G35"/>
    </sheetView>
  </sheetViews>
  <sheetFormatPr defaultColWidth="11" defaultRowHeight="14.25"/>
  <cols>
    <col min="1" max="2" width="3.125" style="1" customWidth="1"/>
    <col min="3" max="7" width="3.75" style="1" customWidth="1"/>
    <col min="8" max="8" width="8.125" style="1" customWidth="1"/>
    <col min="9" max="9" width="5" style="1" customWidth="1"/>
    <col min="10" max="11" width="3.125" style="1" customWidth="1"/>
    <col min="12" max="13" width="3.75" style="1" customWidth="1"/>
    <col min="14" max="14" width="8.125" style="1" customWidth="1"/>
    <col min="15" max="16" width="2.875" style="1" customWidth="1"/>
    <col min="17" max="17" width="6.25" style="1" customWidth="1"/>
    <col min="18" max="19" width="3.75" style="1" customWidth="1"/>
    <col min="20" max="20" width="8.125" style="1" customWidth="1"/>
    <col min="21" max="21" width="3.125" style="1" customWidth="1"/>
    <col min="22" max="23" width="1.625" style="1" customWidth="1"/>
    <col min="24" max="24" width="3.125" style="1" customWidth="1"/>
    <col min="25" max="26" width="2.875" style="1" customWidth="1"/>
    <col min="27" max="28" width="3.75" style="1" customWidth="1"/>
    <col min="29" max="29" width="2.25" style="1" customWidth="1"/>
    <col min="30" max="30" width="1.625" style="1" customWidth="1"/>
    <col min="31" max="32" width="3.75" style="1" customWidth="1"/>
    <col min="33" max="34" width="2.875" style="1" customWidth="1"/>
    <col min="35" max="36" width="3.75" style="1" customWidth="1"/>
    <col min="37" max="37" width="1.75" style="1" customWidth="1"/>
    <col min="38" max="16384" width="11" style="1"/>
  </cols>
  <sheetData>
    <row r="1" spans="1:38" s="2" customFormat="1" ht="17.25" customHeight="1">
      <c r="A1" s="125" t="s">
        <v>40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33"/>
      <c r="O1" s="33"/>
      <c r="P1" s="33"/>
      <c r="Q1" s="33"/>
      <c r="R1" s="126" t="s">
        <v>41</v>
      </c>
      <c r="S1" s="127"/>
      <c r="T1" s="128"/>
      <c r="V1" s="4"/>
      <c r="X1" s="85" t="s">
        <v>34</v>
      </c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</row>
    <row r="2" spans="1:38" s="2" customFormat="1" ht="17.25">
      <c r="A2" s="154" t="s">
        <v>56</v>
      </c>
      <c r="B2" s="154"/>
      <c r="C2" s="154"/>
      <c r="D2" s="154"/>
      <c r="E2" s="154" t="s">
        <v>57</v>
      </c>
      <c r="F2" s="154"/>
      <c r="G2" s="154"/>
      <c r="H2" s="154"/>
      <c r="I2" s="154"/>
      <c r="J2" s="154"/>
      <c r="K2" s="154"/>
      <c r="L2" s="48"/>
      <c r="M2" s="48"/>
      <c r="N2" s="48"/>
      <c r="O2" s="48"/>
      <c r="P2" s="48"/>
      <c r="Q2" s="48"/>
      <c r="R2" s="129"/>
      <c r="S2" s="130"/>
      <c r="T2" s="131"/>
      <c r="V2" s="4"/>
      <c r="Z2" s="49"/>
      <c r="AA2" s="49"/>
      <c r="AB2" s="49"/>
      <c r="AC2" s="49"/>
      <c r="AD2" s="33"/>
    </row>
    <row r="3" spans="1:38" s="2" customFormat="1" ht="6" customHeight="1">
      <c r="A3" s="151" t="s">
        <v>33</v>
      </c>
      <c r="B3" s="151"/>
      <c r="C3" s="151"/>
      <c r="D3" s="152"/>
      <c r="E3" s="108" t="s">
        <v>50</v>
      </c>
      <c r="F3" s="109"/>
      <c r="G3" s="109"/>
      <c r="H3" s="109"/>
      <c r="I3" s="109"/>
      <c r="J3" s="109"/>
      <c r="K3" s="110"/>
      <c r="R3" s="132"/>
      <c r="S3" s="133"/>
      <c r="T3" s="134"/>
      <c r="V3" s="4"/>
    </row>
    <row r="4" spans="1:38" s="25" customFormat="1" ht="15" customHeight="1">
      <c r="A4" s="151"/>
      <c r="B4" s="151"/>
      <c r="C4" s="151"/>
      <c r="D4" s="152"/>
      <c r="E4" s="111"/>
      <c r="F4" s="112"/>
      <c r="G4" s="112"/>
      <c r="H4" s="112"/>
      <c r="I4" s="112"/>
      <c r="J4" s="112"/>
      <c r="K4" s="113"/>
      <c r="Q4" s="122"/>
      <c r="R4" s="122"/>
      <c r="S4" s="122"/>
      <c r="T4" s="122"/>
      <c r="V4" s="26"/>
      <c r="AE4" s="2"/>
      <c r="AF4" s="2"/>
      <c r="AG4" s="2"/>
      <c r="AH4" s="2"/>
      <c r="AI4" s="2"/>
      <c r="AJ4" s="2"/>
    </row>
    <row r="5" spans="1:38" s="25" customFormat="1" ht="6" customHeight="1">
      <c r="A5" s="151"/>
      <c r="B5" s="151"/>
      <c r="C5" s="151"/>
      <c r="D5" s="152"/>
      <c r="E5" s="114"/>
      <c r="F5" s="115"/>
      <c r="G5" s="115"/>
      <c r="H5" s="115"/>
      <c r="I5" s="115"/>
      <c r="J5" s="115"/>
      <c r="K5" s="116"/>
      <c r="V5" s="26"/>
      <c r="AD5" s="27"/>
      <c r="AE5" s="117">
        <f>I7</f>
        <v>0</v>
      </c>
      <c r="AF5" s="117"/>
      <c r="AG5" s="117"/>
      <c r="AH5" s="117"/>
      <c r="AI5" s="117"/>
      <c r="AJ5" s="155" t="s">
        <v>32</v>
      </c>
    </row>
    <row r="6" spans="1:38" s="25" customFormat="1" ht="15" customHeight="1">
      <c r="A6" s="159"/>
      <c r="B6" s="159"/>
      <c r="C6" s="159"/>
      <c r="D6" s="27" t="s">
        <v>31</v>
      </c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32"/>
      <c r="P6" s="32"/>
      <c r="Q6" s="32"/>
      <c r="R6" s="32"/>
      <c r="S6" s="32"/>
      <c r="T6" s="32"/>
      <c r="V6" s="26"/>
      <c r="Y6" s="157" t="str">
        <f>A3</f>
        <v>第回</v>
      </c>
      <c r="Z6" s="157"/>
      <c r="AA6" s="157"/>
      <c r="AB6" s="27"/>
      <c r="AC6" s="27"/>
      <c r="AD6" s="27"/>
      <c r="AE6" s="118"/>
      <c r="AF6" s="118"/>
      <c r="AG6" s="118"/>
      <c r="AH6" s="118"/>
      <c r="AI6" s="118"/>
      <c r="AJ6" s="156"/>
    </row>
    <row r="7" spans="1:38" s="25" customFormat="1" ht="35.25" customHeight="1">
      <c r="A7" s="143" t="s">
        <v>36</v>
      </c>
      <c r="B7" s="144"/>
      <c r="C7" s="57"/>
      <c r="D7" s="58"/>
      <c r="E7" s="59"/>
      <c r="F7" s="58"/>
      <c r="G7" s="60"/>
      <c r="H7" s="52" t="s">
        <v>44</v>
      </c>
      <c r="I7" s="86"/>
      <c r="J7" s="87"/>
      <c r="K7" s="87"/>
      <c r="L7" s="87"/>
      <c r="M7" s="88"/>
      <c r="N7" s="89" t="s">
        <v>43</v>
      </c>
      <c r="O7" s="90"/>
      <c r="P7" s="91"/>
      <c r="Q7" s="92"/>
      <c r="R7" s="92"/>
      <c r="S7" s="92"/>
      <c r="T7" s="93"/>
      <c r="V7" s="26"/>
      <c r="Y7" s="74" t="s">
        <v>54</v>
      </c>
      <c r="Z7" s="158">
        <f>O35</f>
        <v>0</v>
      </c>
      <c r="AA7" s="158"/>
      <c r="AB7" s="158"/>
      <c r="AC7" s="158"/>
      <c r="AD7" s="158"/>
      <c r="AE7" s="53"/>
      <c r="AF7" s="27"/>
      <c r="AG7" s="27"/>
      <c r="AH7" s="27"/>
      <c r="AI7" s="27"/>
      <c r="AJ7" s="27"/>
    </row>
    <row r="8" spans="1:38" s="25" customFormat="1" ht="39" customHeight="1">
      <c r="A8" s="145" t="s">
        <v>30</v>
      </c>
      <c r="B8" s="146"/>
      <c r="C8" s="86"/>
      <c r="D8" s="87"/>
      <c r="E8" s="87"/>
      <c r="F8" s="87"/>
      <c r="G8" s="87"/>
      <c r="H8" s="88"/>
      <c r="I8" s="147" t="s">
        <v>42</v>
      </c>
      <c r="J8" s="148"/>
      <c r="K8" s="149"/>
      <c r="L8" s="164" t="s">
        <v>35</v>
      </c>
      <c r="M8" s="165"/>
      <c r="N8" s="165"/>
      <c r="O8" s="165"/>
      <c r="P8" s="165"/>
      <c r="Q8" s="165"/>
      <c r="R8" s="165"/>
      <c r="S8" s="165"/>
      <c r="T8" s="166"/>
      <c r="V8" s="26"/>
      <c r="Y8" s="27"/>
      <c r="Z8" s="28"/>
      <c r="AA8" s="28"/>
      <c r="AB8" s="28"/>
      <c r="AC8" s="28"/>
      <c r="AD8" s="28"/>
      <c r="AE8" s="27"/>
      <c r="AF8" s="27"/>
      <c r="AG8" s="27"/>
      <c r="AH8" s="27"/>
      <c r="AI8" s="27"/>
      <c r="AJ8" s="27"/>
    </row>
    <row r="9" spans="1:38" s="25" customFormat="1" ht="9.6" customHeight="1">
      <c r="A9" s="31"/>
      <c r="B9" s="31"/>
      <c r="C9" s="31"/>
      <c r="D9" s="30"/>
      <c r="E9" s="30"/>
      <c r="F9" s="30"/>
      <c r="G9" s="30"/>
      <c r="H9" s="30"/>
      <c r="I9" s="30"/>
      <c r="J9" s="30"/>
      <c r="K9" s="29"/>
      <c r="L9" s="29"/>
      <c r="M9" s="29"/>
      <c r="N9" s="29"/>
      <c r="O9" s="27"/>
      <c r="P9" s="27"/>
      <c r="Q9" s="27"/>
      <c r="R9" s="27"/>
      <c r="S9" s="27"/>
      <c r="T9" s="27"/>
      <c r="V9" s="26"/>
      <c r="Y9" s="27"/>
      <c r="Z9" s="28"/>
      <c r="AA9" s="28"/>
      <c r="AB9" s="28"/>
      <c r="AC9" s="28"/>
      <c r="AD9" s="28"/>
      <c r="AE9" s="27"/>
      <c r="AF9" s="27"/>
      <c r="AG9" s="27"/>
      <c r="AH9" s="27"/>
      <c r="AI9" s="27"/>
      <c r="AJ9" s="27"/>
    </row>
    <row r="10" spans="1:38" s="25" customFormat="1" ht="15" customHeight="1">
      <c r="A10" s="153" t="s">
        <v>29</v>
      </c>
      <c r="B10" s="153"/>
      <c r="C10" s="153"/>
      <c r="D10" s="153"/>
      <c r="E10" s="153"/>
      <c r="F10" s="153"/>
      <c r="G10" s="153"/>
      <c r="H10" s="153"/>
      <c r="I10" s="153" t="s">
        <v>28</v>
      </c>
      <c r="J10" s="153"/>
      <c r="K10" s="153"/>
      <c r="L10" s="153"/>
      <c r="M10" s="153"/>
      <c r="N10" s="153"/>
      <c r="O10" s="153" t="s">
        <v>27</v>
      </c>
      <c r="P10" s="153"/>
      <c r="Q10" s="153"/>
      <c r="R10" s="153"/>
      <c r="S10" s="153"/>
      <c r="T10" s="153"/>
      <c r="V10" s="26"/>
      <c r="Y10" s="153" t="s">
        <v>26</v>
      </c>
      <c r="Z10" s="153"/>
      <c r="AA10" s="153"/>
      <c r="AB10" s="153"/>
      <c r="AC10" s="153" t="s">
        <v>25</v>
      </c>
      <c r="AD10" s="153"/>
      <c r="AE10" s="153"/>
      <c r="AF10" s="153"/>
      <c r="AG10" s="153" t="s">
        <v>24</v>
      </c>
      <c r="AH10" s="153"/>
      <c r="AI10" s="153"/>
      <c r="AJ10" s="153"/>
    </row>
    <row r="11" spans="1:38" s="25" customFormat="1" ht="15" customHeight="1">
      <c r="A11" s="120" t="s">
        <v>21</v>
      </c>
      <c r="B11" s="120"/>
      <c r="C11" s="120" t="s">
        <v>23</v>
      </c>
      <c r="D11" s="120"/>
      <c r="E11" s="98" t="s">
        <v>20</v>
      </c>
      <c r="F11" s="99"/>
      <c r="G11" s="168" t="s">
        <v>22</v>
      </c>
      <c r="H11" s="99"/>
      <c r="I11" s="120" t="s">
        <v>21</v>
      </c>
      <c r="J11" s="120" t="s">
        <v>23</v>
      </c>
      <c r="K11" s="120"/>
      <c r="L11" s="98" t="s">
        <v>20</v>
      </c>
      <c r="M11" s="99"/>
      <c r="N11" s="120" t="s">
        <v>22</v>
      </c>
      <c r="O11" s="120" t="s">
        <v>21</v>
      </c>
      <c r="P11" s="120"/>
      <c r="Q11" s="120" t="s">
        <v>23</v>
      </c>
      <c r="R11" s="98" t="s">
        <v>20</v>
      </c>
      <c r="S11" s="99"/>
      <c r="T11" s="120" t="s">
        <v>22</v>
      </c>
      <c r="V11" s="26"/>
      <c r="Y11" s="102" t="s">
        <v>21</v>
      </c>
      <c r="Z11" s="102"/>
      <c r="AA11" s="98" t="s">
        <v>20</v>
      </c>
      <c r="AB11" s="99"/>
      <c r="AC11" s="102" t="s">
        <v>21</v>
      </c>
      <c r="AD11" s="102"/>
      <c r="AE11" s="98" t="s">
        <v>20</v>
      </c>
      <c r="AF11" s="99"/>
      <c r="AG11" s="102" t="s">
        <v>21</v>
      </c>
      <c r="AH11" s="102"/>
      <c r="AI11" s="98" t="s">
        <v>20</v>
      </c>
      <c r="AJ11" s="99"/>
    </row>
    <row r="12" spans="1:38" s="25" customFormat="1" ht="15" customHeight="1" thickBot="1">
      <c r="A12" s="121"/>
      <c r="B12" s="121"/>
      <c r="C12" s="121"/>
      <c r="D12" s="121"/>
      <c r="E12" s="123"/>
      <c r="F12" s="124"/>
      <c r="G12" s="169"/>
      <c r="H12" s="124"/>
      <c r="I12" s="121"/>
      <c r="J12" s="121"/>
      <c r="K12" s="121"/>
      <c r="L12" s="137"/>
      <c r="M12" s="138"/>
      <c r="N12" s="121"/>
      <c r="O12" s="121"/>
      <c r="P12" s="121"/>
      <c r="Q12" s="121"/>
      <c r="R12" s="137"/>
      <c r="S12" s="138"/>
      <c r="T12" s="121"/>
      <c r="V12" s="26"/>
      <c r="Y12" s="103"/>
      <c r="Z12" s="103"/>
      <c r="AA12" s="100"/>
      <c r="AB12" s="101"/>
      <c r="AC12" s="103"/>
      <c r="AD12" s="103"/>
      <c r="AE12" s="100"/>
      <c r="AF12" s="101"/>
      <c r="AG12" s="103"/>
      <c r="AH12" s="103"/>
      <c r="AI12" s="100"/>
      <c r="AJ12" s="101"/>
    </row>
    <row r="13" spans="1:38" s="6" customFormat="1" ht="18.75" customHeight="1" thickTop="1">
      <c r="A13" s="119" t="s">
        <v>19</v>
      </c>
      <c r="B13" s="119"/>
      <c r="C13" s="135">
        <v>3000</v>
      </c>
      <c r="D13" s="136"/>
      <c r="E13" s="139"/>
      <c r="F13" s="140"/>
      <c r="G13" s="141">
        <f t="shared" ref="G13:G28" si="0">C13*(E13+F13)</f>
        <v>0</v>
      </c>
      <c r="H13" s="142"/>
      <c r="I13" s="104"/>
      <c r="J13" s="105"/>
      <c r="K13" s="105"/>
      <c r="L13" s="106"/>
      <c r="M13" s="106"/>
      <c r="N13" s="107"/>
      <c r="O13" s="119" t="s">
        <v>19</v>
      </c>
      <c r="P13" s="119"/>
      <c r="Q13" s="43">
        <v>1600</v>
      </c>
      <c r="R13" s="150"/>
      <c r="S13" s="150"/>
      <c r="T13" s="24">
        <f t="shared" ref="T13:T23" si="1">Q13*(R13+S13)</f>
        <v>0</v>
      </c>
      <c r="V13" s="8"/>
      <c r="Y13" s="94" t="s">
        <v>19</v>
      </c>
      <c r="Z13" s="94"/>
      <c r="AA13" s="95">
        <f>E13</f>
        <v>0</v>
      </c>
      <c r="AB13" s="95"/>
      <c r="AC13" s="96"/>
      <c r="AD13" s="96"/>
      <c r="AE13" s="96"/>
      <c r="AF13" s="97"/>
      <c r="AG13" s="94" t="s">
        <v>19</v>
      </c>
      <c r="AH13" s="94"/>
      <c r="AI13" s="95">
        <f t="shared" ref="AI13:AI23" si="2">R13</f>
        <v>0</v>
      </c>
      <c r="AJ13" s="95"/>
    </row>
    <row r="14" spans="1:38" s="6" customFormat="1" ht="18.75" customHeight="1">
      <c r="A14" s="78" t="s">
        <v>18</v>
      </c>
      <c r="B14" s="78"/>
      <c r="C14" s="161">
        <v>2400</v>
      </c>
      <c r="D14" s="162"/>
      <c r="E14" s="79"/>
      <c r="F14" s="80"/>
      <c r="G14" s="81">
        <f t="shared" si="0"/>
        <v>0</v>
      </c>
      <c r="H14" s="82"/>
      <c r="I14" s="35" t="s">
        <v>18</v>
      </c>
      <c r="J14" s="161">
        <v>2200</v>
      </c>
      <c r="K14" s="162"/>
      <c r="L14" s="163"/>
      <c r="M14" s="163"/>
      <c r="N14" s="18">
        <f t="shared" ref="N14:N19" si="3">J14*(L14+M14)</f>
        <v>0</v>
      </c>
      <c r="O14" s="78" t="s">
        <v>18</v>
      </c>
      <c r="P14" s="78"/>
      <c r="Q14" s="37">
        <v>1000</v>
      </c>
      <c r="R14" s="163"/>
      <c r="S14" s="163"/>
      <c r="T14" s="17">
        <f t="shared" si="1"/>
        <v>0</v>
      </c>
      <c r="V14" s="8"/>
      <c r="Y14" s="78" t="s">
        <v>18</v>
      </c>
      <c r="Z14" s="78"/>
      <c r="AA14" s="145">
        <f t="shared" ref="AA14:AA28" si="4">E14</f>
        <v>0</v>
      </c>
      <c r="AB14" s="146"/>
      <c r="AC14" s="78" t="s">
        <v>18</v>
      </c>
      <c r="AD14" s="78"/>
      <c r="AE14" s="172">
        <f t="shared" ref="AE14:AE19" si="5">L14</f>
        <v>0</v>
      </c>
      <c r="AF14" s="172"/>
      <c r="AG14" s="78" t="s">
        <v>18</v>
      </c>
      <c r="AH14" s="78"/>
      <c r="AI14" s="145">
        <f t="shared" si="2"/>
        <v>0</v>
      </c>
      <c r="AJ14" s="146"/>
    </row>
    <row r="15" spans="1:38" s="6" customFormat="1" ht="18.75" customHeight="1">
      <c r="A15" s="78" t="s">
        <v>17</v>
      </c>
      <c r="B15" s="78"/>
      <c r="C15" s="161">
        <v>1800</v>
      </c>
      <c r="D15" s="162"/>
      <c r="E15" s="79"/>
      <c r="F15" s="80"/>
      <c r="G15" s="81">
        <f t="shared" si="0"/>
        <v>0</v>
      </c>
      <c r="H15" s="82"/>
      <c r="I15" s="35" t="s">
        <v>17</v>
      </c>
      <c r="J15" s="161">
        <v>1700</v>
      </c>
      <c r="K15" s="162"/>
      <c r="L15" s="163"/>
      <c r="M15" s="163"/>
      <c r="N15" s="19">
        <f t="shared" si="3"/>
        <v>0</v>
      </c>
      <c r="O15" s="78" t="s">
        <v>17</v>
      </c>
      <c r="P15" s="78"/>
      <c r="Q15" s="37">
        <v>1000</v>
      </c>
      <c r="R15" s="163"/>
      <c r="S15" s="163"/>
      <c r="T15" s="17">
        <f t="shared" si="1"/>
        <v>0</v>
      </c>
      <c r="V15" s="8"/>
      <c r="Y15" s="78" t="s">
        <v>17</v>
      </c>
      <c r="Z15" s="78"/>
      <c r="AA15" s="145">
        <f t="shared" si="4"/>
        <v>0</v>
      </c>
      <c r="AB15" s="146"/>
      <c r="AC15" s="78" t="s">
        <v>17</v>
      </c>
      <c r="AD15" s="78"/>
      <c r="AE15" s="145">
        <f t="shared" si="5"/>
        <v>0</v>
      </c>
      <c r="AF15" s="146"/>
      <c r="AG15" s="78" t="s">
        <v>17</v>
      </c>
      <c r="AH15" s="78"/>
      <c r="AI15" s="145">
        <f t="shared" si="2"/>
        <v>0</v>
      </c>
      <c r="AJ15" s="146"/>
      <c r="AL15" s="23"/>
    </row>
    <row r="16" spans="1:38" s="6" customFormat="1" ht="18.75" customHeight="1" thickBot="1">
      <c r="A16" s="75" t="s">
        <v>16</v>
      </c>
      <c r="B16" s="75"/>
      <c r="C16" s="76">
        <v>1600</v>
      </c>
      <c r="D16" s="77"/>
      <c r="E16" s="79"/>
      <c r="F16" s="80"/>
      <c r="G16" s="81">
        <f t="shared" si="0"/>
        <v>0</v>
      </c>
      <c r="H16" s="82"/>
      <c r="I16" s="38" t="s">
        <v>16</v>
      </c>
      <c r="J16" s="76">
        <v>1500</v>
      </c>
      <c r="K16" s="77"/>
      <c r="L16" s="167"/>
      <c r="M16" s="167"/>
      <c r="N16" s="22">
        <f t="shared" si="3"/>
        <v>0</v>
      </c>
      <c r="O16" s="75" t="s">
        <v>16</v>
      </c>
      <c r="P16" s="75"/>
      <c r="Q16" s="39">
        <v>1000</v>
      </c>
      <c r="R16" s="167"/>
      <c r="S16" s="167"/>
      <c r="T16" s="21">
        <f t="shared" si="1"/>
        <v>0</v>
      </c>
      <c r="V16" s="8"/>
      <c r="Y16" s="75" t="s">
        <v>16</v>
      </c>
      <c r="Z16" s="75"/>
      <c r="AA16" s="170">
        <f t="shared" si="4"/>
        <v>0</v>
      </c>
      <c r="AB16" s="171"/>
      <c r="AC16" s="75" t="s">
        <v>16</v>
      </c>
      <c r="AD16" s="75"/>
      <c r="AE16" s="170">
        <f t="shared" si="5"/>
        <v>0</v>
      </c>
      <c r="AF16" s="171"/>
      <c r="AG16" s="75" t="s">
        <v>16</v>
      </c>
      <c r="AH16" s="75"/>
      <c r="AI16" s="170">
        <f t="shared" si="2"/>
        <v>0</v>
      </c>
      <c r="AJ16" s="171"/>
    </row>
    <row r="17" spans="1:36" s="6" customFormat="1" ht="18.75" customHeight="1" thickTop="1">
      <c r="A17" s="94" t="s">
        <v>15</v>
      </c>
      <c r="B17" s="94"/>
      <c r="C17" s="175">
        <v>1100</v>
      </c>
      <c r="D17" s="176"/>
      <c r="E17" s="79"/>
      <c r="F17" s="80"/>
      <c r="G17" s="81">
        <f t="shared" si="0"/>
        <v>0</v>
      </c>
      <c r="H17" s="82"/>
      <c r="I17" s="36" t="s">
        <v>15</v>
      </c>
      <c r="J17" s="175">
        <v>1100</v>
      </c>
      <c r="K17" s="176"/>
      <c r="L17" s="150"/>
      <c r="M17" s="150"/>
      <c r="N17" s="16">
        <f t="shared" si="3"/>
        <v>0</v>
      </c>
      <c r="O17" s="94" t="s">
        <v>15</v>
      </c>
      <c r="P17" s="94"/>
      <c r="Q17" s="40">
        <v>900</v>
      </c>
      <c r="R17" s="150"/>
      <c r="S17" s="150"/>
      <c r="T17" s="20">
        <f t="shared" si="1"/>
        <v>0</v>
      </c>
      <c r="V17" s="8"/>
      <c r="Y17" s="94" t="s">
        <v>15</v>
      </c>
      <c r="Z17" s="94"/>
      <c r="AA17" s="173">
        <f t="shared" si="4"/>
        <v>0</v>
      </c>
      <c r="AB17" s="174"/>
      <c r="AC17" s="94" t="s">
        <v>15</v>
      </c>
      <c r="AD17" s="94"/>
      <c r="AE17" s="173">
        <f t="shared" si="5"/>
        <v>0</v>
      </c>
      <c r="AF17" s="174"/>
      <c r="AG17" s="94" t="s">
        <v>15</v>
      </c>
      <c r="AH17" s="94"/>
      <c r="AI17" s="173">
        <f t="shared" si="2"/>
        <v>0</v>
      </c>
      <c r="AJ17" s="174"/>
    </row>
    <row r="18" spans="1:36" s="6" customFormat="1" ht="18.75" customHeight="1">
      <c r="A18" s="78" t="s">
        <v>14</v>
      </c>
      <c r="B18" s="78"/>
      <c r="C18" s="161">
        <v>1100</v>
      </c>
      <c r="D18" s="162"/>
      <c r="E18" s="79"/>
      <c r="F18" s="80"/>
      <c r="G18" s="81">
        <f t="shared" si="0"/>
        <v>0</v>
      </c>
      <c r="H18" s="82"/>
      <c r="I18" s="35" t="s">
        <v>14</v>
      </c>
      <c r="J18" s="161">
        <v>1100</v>
      </c>
      <c r="K18" s="162"/>
      <c r="L18" s="163"/>
      <c r="M18" s="163"/>
      <c r="N18" s="19">
        <f t="shared" si="3"/>
        <v>0</v>
      </c>
      <c r="O18" s="78" t="s">
        <v>14</v>
      </c>
      <c r="P18" s="78"/>
      <c r="Q18" s="37">
        <v>900</v>
      </c>
      <c r="R18" s="163"/>
      <c r="S18" s="163"/>
      <c r="T18" s="17">
        <f t="shared" si="1"/>
        <v>0</v>
      </c>
      <c r="V18" s="8"/>
      <c r="Y18" s="78" t="s">
        <v>14</v>
      </c>
      <c r="Z18" s="78"/>
      <c r="AA18" s="145">
        <f t="shared" si="4"/>
        <v>0</v>
      </c>
      <c r="AB18" s="146"/>
      <c r="AC18" s="78" t="s">
        <v>14</v>
      </c>
      <c r="AD18" s="78"/>
      <c r="AE18" s="145">
        <f t="shared" si="5"/>
        <v>0</v>
      </c>
      <c r="AF18" s="146"/>
      <c r="AG18" s="78" t="s">
        <v>14</v>
      </c>
      <c r="AH18" s="78"/>
      <c r="AI18" s="145">
        <f t="shared" si="2"/>
        <v>0</v>
      </c>
      <c r="AJ18" s="146"/>
    </row>
    <row r="19" spans="1:36" s="6" customFormat="1" ht="18.75" customHeight="1">
      <c r="A19" s="78" t="s">
        <v>13</v>
      </c>
      <c r="B19" s="78"/>
      <c r="C19" s="161">
        <v>1100</v>
      </c>
      <c r="D19" s="162"/>
      <c r="E19" s="79"/>
      <c r="F19" s="80"/>
      <c r="G19" s="81">
        <f t="shared" si="0"/>
        <v>0</v>
      </c>
      <c r="H19" s="82"/>
      <c r="I19" s="42" t="s">
        <v>13</v>
      </c>
      <c r="J19" s="177">
        <v>1100</v>
      </c>
      <c r="K19" s="178"/>
      <c r="L19" s="163"/>
      <c r="M19" s="163"/>
      <c r="N19" s="19">
        <f t="shared" si="3"/>
        <v>0</v>
      </c>
      <c r="O19" s="179" t="s">
        <v>13</v>
      </c>
      <c r="P19" s="179"/>
      <c r="Q19" s="41">
        <v>900</v>
      </c>
      <c r="R19" s="163"/>
      <c r="S19" s="163"/>
      <c r="T19" s="17">
        <f t="shared" si="1"/>
        <v>0</v>
      </c>
      <c r="V19" s="8"/>
      <c r="Y19" s="78" t="s">
        <v>13</v>
      </c>
      <c r="Z19" s="78"/>
      <c r="AA19" s="145">
        <f t="shared" si="4"/>
        <v>0</v>
      </c>
      <c r="AB19" s="146"/>
      <c r="AC19" s="78" t="s">
        <v>13</v>
      </c>
      <c r="AD19" s="78"/>
      <c r="AE19" s="145">
        <f t="shared" si="5"/>
        <v>0</v>
      </c>
      <c r="AF19" s="146"/>
      <c r="AG19" s="78" t="s">
        <v>13</v>
      </c>
      <c r="AH19" s="78"/>
      <c r="AI19" s="145">
        <f t="shared" si="2"/>
        <v>0</v>
      </c>
      <c r="AJ19" s="146"/>
    </row>
    <row r="20" spans="1:36" s="6" customFormat="1" ht="18.75" customHeight="1">
      <c r="A20" s="78" t="s">
        <v>12</v>
      </c>
      <c r="B20" s="78"/>
      <c r="C20" s="161">
        <v>1000</v>
      </c>
      <c r="D20" s="162"/>
      <c r="E20" s="79"/>
      <c r="F20" s="80"/>
      <c r="G20" s="81">
        <f t="shared" si="0"/>
        <v>0</v>
      </c>
      <c r="H20" s="82"/>
      <c r="I20" s="180"/>
      <c r="J20" s="181"/>
      <c r="K20" s="181"/>
      <c r="L20" s="182"/>
      <c r="M20" s="182"/>
      <c r="N20" s="183"/>
      <c r="O20" s="78" t="s">
        <v>12</v>
      </c>
      <c r="P20" s="78"/>
      <c r="Q20" s="37">
        <v>600</v>
      </c>
      <c r="R20" s="163"/>
      <c r="S20" s="163"/>
      <c r="T20" s="17">
        <f t="shared" si="1"/>
        <v>0</v>
      </c>
      <c r="V20" s="8"/>
      <c r="Y20" s="78" t="s">
        <v>12</v>
      </c>
      <c r="Z20" s="78"/>
      <c r="AA20" s="145">
        <f t="shared" si="4"/>
        <v>0</v>
      </c>
      <c r="AB20" s="146"/>
      <c r="AC20" s="189"/>
      <c r="AD20" s="189"/>
      <c r="AE20" s="189"/>
      <c r="AF20" s="189"/>
      <c r="AG20" s="78" t="s">
        <v>12</v>
      </c>
      <c r="AH20" s="78"/>
      <c r="AI20" s="145">
        <f t="shared" si="2"/>
        <v>0</v>
      </c>
      <c r="AJ20" s="146"/>
    </row>
    <row r="21" spans="1:36" s="6" customFormat="1" ht="18.75" customHeight="1">
      <c r="A21" s="94" t="s">
        <v>11</v>
      </c>
      <c r="B21" s="94"/>
      <c r="C21" s="175">
        <v>1000</v>
      </c>
      <c r="D21" s="176"/>
      <c r="E21" s="79"/>
      <c r="F21" s="80"/>
      <c r="G21" s="81">
        <f t="shared" si="0"/>
        <v>0</v>
      </c>
      <c r="H21" s="82"/>
      <c r="I21" s="184"/>
      <c r="J21" s="182"/>
      <c r="K21" s="182"/>
      <c r="L21" s="182"/>
      <c r="M21" s="182"/>
      <c r="N21" s="185"/>
      <c r="O21" s="78" t="s">
        <v>11</v>
      </c>
      <c r="P21" s="78"/>
      <c r="Q21" s="37">
        <v>600</v>
      </c>
      <c r="R21" s="163"/>
      <c r="S21" s="163"/>
      <c r="T21" s="17">
        <f t="shared" si="1"/>
        <v>0</v>
      </c>
      <c r="V21" s="8"/>
      <c r="Y21" s="78" t="s">
        <v>11</v>
      </c>
      <c r="Z21" s="78"/>
      <c r="AA21" s="145">
        <f t="shared" si="4"/>
        <v>0</v>
      </c>
      <c r="AB21" s="146"/>
      <c r="AC21" s="189"/>
      <c r="AD21" s="189"/>
      <c r="AE21" s="189"/>
      <c r="AF21" s="189"/>
      <c r="AG21" s="78" t="s">
        <v>11</v>
      </c>
      <c r="AH21" s="78"/>
      <c r="AI21" s="145">
        <f t="shared" si="2"/>
        <v>0</v>
      </c>
      <c r="AJ21" s="146"/>
    </row>
    <row r="22" spans="1:36" s="6" customFormat="1" ht="18.75" customHeight="1">
      <c r="A22" s="78" t="s">
        <v>10</v>
      </c>
      <c r="B22" s="78"/>
      <c r="C22" s="161">
        <v>1000</v>
      </c>
      <c r="D22" s="191"/>
      <c r="E22" s="79"/>
      <c r="F22" s="80"/>
      <c r="G22" s="81">
        <f t="shared" si="0"/>
        <v>0</v>
      </c>
      <c r="H22" s="82"/>
      <c r="I22" s="184"/>
      <c r="J22" s="182"/>
      <c r="K22" s="182"/>
      <c r="L22" s="182"/>
      <c r="M22" s="182"/>
      <c r="N22" s="185"/>
      <c r="O22" s="78" t="s">
        <v>10</v>
      </c>
      <c r="P22" s="78"/>
      <c r="Q22" s="37">
        <v>600</v>
      </c>
      <c r="R22" s="163"/>
      <c r="S22" s="163"/>
      <c r="T22" s="17">
        <f t="shared" si="1"/>
        <v>0</v>
      </c>
      <c r="V22" s="8"/>
      <c r="Y22" s="78" t="s">
        <v>10</v>
      </c>
      <c r="Z22" s="78"/>
      <c r="AA22" s="145">
        <f t="shared" si="4"/>
        <v>0</v>
      </c>
      <c r="AB22" s="146"/>
      <c r="AC22" s="189"/>
      <c r="AD22" s="189"/>
      <c r="AE22" s="189"/>
      <c r="AF22" s="189"/>
      <c r="AG22" s="78" t="s">
        <v>10</v>
      </c>
      <c r="AH22" s="78"/>
      <c r="AI22" s="145">
        <f t="shared" si="2"/>
        <v>0</v>
      </c>
      <c r="AJ22" s="146"/>
    </row>
    <row r="23" spans="1:36" s="6" customFormat="1" ht="18.75" customHeight="1">
      <c r="A23" s="78" t="s">
        <v>9</v>
      </c>
      <c r="B23" s="78"/>
      <c r="C23" s="161">
        <v>1000</v>
      </c>
      <c r="D23" s="162"/>
      <c r="E23" s="79"/>
      <c r="F23" s="80"/>
      <c r="G23" s="81">
        <f t="shared" si="0"/>
        <v>0</v>
      </c>
      <c r="H23" s="82"/>
      <c r="I23" s="184"/>
      <c r="J23" s="182"/>
      <c r="K23" s="182"/>
      <c r="L23" s="182"/>
      <c r="M23" s="182"/>
      <c r="N23" s="185"/>
      <c r="O23" s="78" t="s">
        <v>9</v>
      </c>
      <c r="P23" s="78"/>
      <c r="Q23" s="37">
        <v>600</v>
      </c>
      <c r="R23" s="163"/>
      <c r="S23" s="163"/>
      <c r="T23" s="17">
        <f t="shared" si="1"/>
        <v>0</v>
      </c>
      <c r="V23" s="8"/>
      <c r="Y23" s="78" t="s">
        <v>9</v>
      </c>
      <c r="Z23" s="78"/>
      <c r="AA23" s="145">
        <f t="shared" si="4"/>
        <v>0</v>
      </c>
      <c r="AB23" s="146"/>
      <c r="AC23" s="189"/>
      <c r="AD23" s="189"/>
      <c r="AE23" s="189"/>
      <c r="AF23" s="189"/>
      <c r="AG23" s="78" t="s">
        <v>9</v>
      </c>
      <c r="AH23" s="78"/>
      <c r="AI23" s="145">
        <f t="shared" si="2"/>
        <v>0</v>
      </c>
      <c r="AJ23" s="146"/>
    </row>
    <row r="24" spans="1:36" s="6" customFormat="1" ht="18.75" customHeight="1">
      <c r="A24" s="78" t="s">
        <v>8</v>
      </c>
      <c r="B24" s="78"/>
      <c r="C24" s="161">
        <v>600</v>
      </c>
      <c r="D24" s="162"/>
      <c r="E24" s="79"/>
      <c r="F24" s="80"/>
      <c r="G24" s="81">
        <f t="shared" si="0"/>
        <v>0</v>
      </c>
      <c r="H24" s="82"/>
      <c r="I24" s="184"/>
      <c r="J24" s="182"/>
      <c r="K24" s="182"/>
      <c r="L24" s="182"/>
      <c r="M24" s="182"/>
      <c r="N24" s="185"/>
      <c r="O24" s="180"/>
      <c r="P24" s="181"/>
      <c r="Q24" s="181"/>
      <c r="R24" s="182"/>
      <c r="S24" s="182"/>
      <c r="T24" s="183"/>
      <c r="V24" s="8"/>
      <c r="Y24" s="78" t="s">
        <v>8</v>
      </c>
      <c r="Z24" s="78"/>
      <c r="AA24" s="145">
        <f t="shared" si="4"/>
        <v>0</v>
      </c>
      <c r="AB24" s="146"/>
      <c r="AC24" s="189"/>
      <c r="AD24" s="189"/>
      <c r="AE24" s="189"/>
      <c r="AF24" s="189"/>
      <c r="AG24" s="189"/>
      <c r="AH24" s="189"/>
      <c r="AI24" s="189"/>
      <c r="AJ24" s="189"/>
    </row>
    <row r="25" spans="1:36" s="6" customFormat="1" ht="18.75" customHeight="1">
      <c r="A25" s="78" t="s">
        <v>7</v>
      </c>
      <c r="B25" s="78"/>
      <c r="C25" s="161">
        <v>600</v>
      </c>
      <c r="D25" s="162"/>
      <c r="E25" s="79"/>
      <c r="F25" s="80"/>
      <c r="G25" s="81">
        <f t="shared" si="0"/>
        <v>0</v>
      </c>
      <c r="H25" s="82"/>
      <c r="I25" s="184"/>
      <c r="J25" s="182"/>
      <c r="K25" s="182"/>
      <c r="L25" s="182"/>
      <c r="M25" s="182"/>
      <c r="N25" s="185"/>
      <c r="O25" s="184"/>
      <c r="P25" s="182"/>
      <c r="Q25" s="182"/>
      <c r="R25" s="182"/>
      <c r="S25" s="182"/>
      <c r="T25" s="185"/>
      <c r="V25" s="8"/>
      <c r="Y25" s="78" t="s">
        <v>7</v>
      </c>
      <c r="Z25" s="78"/>
      <c r="AA25" s="145">
        <f t="shared" si="4"/>
        <v>0</v>
      </c>
      <c r="AB25" s="146"/>
      <c r="AC25" s="189"/>
      <c r="AD25" s="189"/>
      <c r="AE25" s="189"/>
      <c r="AF25" s="189"/>
      <c r="AG25" s="189"/>
      <c r="AH25" s="189"/>
      <c r="AI25" s="189"/>
      <c r="AJ25" s="189"/>
    </row>
    <row r="26" spans="1:36" s="6" customFormat="1" ht="18.75" customHeight="1">
      <c r="A26" s="78" t="s">
        <v>6</v>
      </c>
      <c r="B26" s="78"/>
      <c r="C26" s="161">
        <v>600</v>
      </c>
      <c r="D26" s="162"/>
      <c r="E26" s="79"/>
      <c r="F26" s="80"/>
      <c r="G26" s="81">
        <f t="shared" si="0"/>
        <v>0</v>
      </c>
      <c r="H26" s="82"/>
      <c r="I26" s="184"/>
      <c r="J26" s="182"/>
      <c r="K26" s="182"/>
      <c r="L26" s="182"/>
      <c r="M26" s="182"/>
      <c r="N26" s="185"/>
      <c r="O26" s="184"/>
      <c r="P26" s="182"/>
      <c r="Q26" s="182"/>
      <c r="R26" s="182"/>
      <c r="S26" s="182"/>
      <c r="T26" s="185"/>
      <c r="V26" s="8"/>
      <c r="Y26" s="78" t="s">
        <v>6</v>
      </c>
      <c r="Z26" s="78"/>
      <c r="AA26" s="145">
        <f t="shared" si="4"/>
        <v>0</v>
      </c>
      <c r="AB26" s="146"/>
      <c r="AC26" s="189"/>
      <c r="AD26" s="189"/>
      <c r="AE26" s="189"/>
      <c r="AF26" s="189"/>
      <c r="AG26" s="189"/>
      <c r="AH26" s="189"/>
      <c r="AI26" s="189"/>
      <c r="AJ26" s="189"/>
    </row>
    <row r="27" spans="1:36" s="6" customFormat="1" ht="18.75" customHeight="1">
      <c r="A27" s="78" t="s">
        <v>5</v>
      </c>
      <c r="B27" s="78"/>
      <c r="C27" s="161">
        <v>600</v>
      </c>
      <c r="D27" s="162"/>
      <c r="E27" s="79"/>
      <c r="F27" s="80"/>
      <c r="G27" s="81">
        <f t="shared" si="0"/>
        <v>0</v>
      </c>
      <c r="H27" s="82"/>
      <c r="I27" s="184"/>
      <c r="J27" s="182"/>
      <c r="K27" s="182"/>
      <c r="L27" s="182"/>
      <c r="M27" s="182"/>
      <c r="N27" s="185"/>
      <c r="O27" s="184"/>
      <c r="P27" s="182"/>
      <c r="Q27" s="182"/>
      <c r="R27" s="182"/>
      <c r="S27" s="182"/>
      <c r="T27" s="185"/>
      <c r="V27" s="8"/>
      <c r="Y27" s="78" t="s">
        <v>5</v>
      </c>
      <c r="Z27" s="78"/>
      <c r="AA27" s="145">
        <f t="shared" si="4"/>
        <v>0</v>
      </c>
      <c r="AB27" s="146"/>
      <c r="AC27" s="189"/>
      <c r="AD27" s="189"/>
      <c r="AE27" s="189"/>
      <c r="AF27" s="189"/>
      <c r="AG27" s="189"/>
      <c r="AH27" s="189"/>
      <c r="AI27" s="189"/>
      <c r="AJ27" s="189"/>
    </row>
    <row r="28" spans="1:36" s="6" customFormat="1" ht="18" customHeight="1" thickBot="1">
      <c r="A28" s="75" t="s">
        <v>4</v>
      </c>
      <c r="B28" s="75"/>
      <c r="C28" s="76">
        <v>600</v>
      </c>
      <c r="D28" s="77"/>
      <c r="E28" s="79"/>
      <c r="F28" s="80"/>
      <c r="G28" s="83">
        <f t="shared" si="0"/>
        <v>0</v>
      </c>
      <c r="H28" s="84"/>
      <c r="I28" s="186"/>
      <c r="J28" s="187"/>
      <c r="K28" s="187"/>
      <c r="L28" s="187"/>
      <c r="M28" s="187"/>
      <c r="N28" s="188"/>
      <c r="O28" s="186"/>
      <c r="P28" s="187"/>
      <c r="Q28" s="187"/>
      <c r="R28" s="187"/>
      <c r="S28" s="187"/>
      <c r="T28" s="188"/>
      <c r="V28" s="8"/>
      <c r="Y28" s="75" t="s">
        <v>4</v>
      </c>
      <c r="Z28" s="75"/>
      <c r="AA28" s="170">
        <f t="shared" si="4"/>
        <v>0</v>
      </c>
      <c r="AB28" s="171"/>
      <c r="AC28" s="190"/>
      <c r="AD28" s="190"/>
      <c r="AE28" s="190"/>
      <c r="AF28" s="190"/>
      <c r="AG28" s="190"/>
      <c r="AH28" s="190"/>
      <c r="AI28" s="190"/>
      <c r="AJ28" s="190"/>
    </row>
    <row r="29" spans="1:36" s="6" customFormat="1" ht="18.75" customHeight="1" thickTop="1">
      <c r="A29" s="198" t="s">
        <v>3</v>
      </c>
      <c r="B29" s="198"/>
      <c r="C29" s="198"/>
      <c r="D29" s="198"/>
      <c r="E29" s="200">
        <f>SUM(E13:E28)</f>
        <v>0</v>
      </c>
      <c r="F29" s="201"/>
      <c r="G29" s="205">
        <f>SUM(G13:H28)</f>
        <v>0</v>
      </c>
      <c r="H29" s="206"/>
      <c r="I29" s="199" t="s">
        <v>3</v>
      </c>
      <c r="J29" s="199"/>
      <c r="K29" s="199"/>
      <c r="L29" s="200">
        <f>SUM(L14:L19)</f>
        <v>0</v>
      </c>
      <c r="M29" s="201"/>
      <c r="N29" s="34">
        <f>SUM(N14:N19)</f>
        <v>0</v>
      </c>
      <c r="O29" s="199" t="s">
        <v>3</v>
      </c>
      <c r="P29" s="199"/>
      <c r="Q29" s="199"/>
      <c r="R29" s="200">
        <f>SUM(R13:R23)</f>
        <v>0</v>
      </c>
      <c r="S29" s="201"/>
      <c r="T29" s="34">
        <f>SUM(T13:T23)</f>
        <v>0</v>
      </c>
      <c r="V29" s="8"/>
      <c r="Y29" s="102" t="s">
        <v>2</v>
      </c>
      <c r="Z29" s="102"/>
      <c r="AA29" s="173">
        <f>SUM(AA13:AA28)</f>
        <v>0</v>
      </c>
      <c r="AB29" s="174"/>
      <c r="AC29" s="102" t="s">
        <v>2</v>
      </c>
      <c r="AD29" s="102"/>
      <c r="AE29" s="173">
        <f>SUM(AE14:AE19)</f>
        <v>0</v>
      </c>
      <c r="AF29" s="174"/>
      <c r="AG29" s="102" t="s">
        <v>2</v>
      </c>
      <c r="AH29" s="102"/>
      <c r="AI29" s="196">
        <f>R29</f>
        <v>0</v>
      </c>
      <c r="AJ29" s="197"/>
    </row>
    <row r="30" spans="1:36" s="6" customFormat="1" ht="16.899999999999999" customHeight="1">
      <c r="D30" s="15"/>
      <c r="E30" s="14"/>
      <c r="F30" s="14"/>
      <c r="G30" s="11"/>
      <c r="H30" s="10"/>
      <c r="K30" s="15"/>
      <c r="L30" s="14"/>
      <c r="M30" s="11"/>
      <c r="N30" s="9"/>
      <c r="Q30" s="13"/>
      <c r="R30" s="12"/>
      <c r="S30" s="11"/>
      <c r="T30" s="10"/>
      <c r="V30" s="8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s="6" customFormat="1" ht="15" customHeight="1" thickBot="1">
      <c r="A31" s="202" t="s">
        <v>39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3">
        <f>G29+N29+T29</f>
        <v>0</v>
      </c>
      <c r="P31" s="203"/>
      <c r="Q31" s="203"/>
      <c r="R31" s="203"/>
      <c r="S31" s="203"/>
      <c r="T31" s="203"/>
      <c r="V31" s="8"/>
      <c r="Y31" s="47" t="s">
        <v>53</v>
      </c>
      <c r="Z31" s="47"/>
      <c r="AA31" s="47"/>
      <c r="AB31" s="47"/>
      <c r="AC31" s="47"/>
      <c r="AD31" s="47"/>
      <c r="AE31" s="47"/>
      <c r="AF31" s="50"/>
      <c r="AG31" s="51"/>
      <c r="AH31" s="51"/>
      <c r="AI31" s="51"/>
      <c r="AJ31" s="51"/>
    </row>
    <row r="32" spans="1:36" s="6" customFormat="1" ht="15" customHeight="1">
      <c r="A32" s="202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194"/>
      <c r="P32" s="194"/>
      <c r="Q32" s="194"/>
      <c r="R32" s="194"/>
      <c r="S32" s="194"/>
      <c r="T32" s="194"/>
      <c r="V32" s="8"/>
      <c r="Y32" s="7"/>
      <c r="Z32" s="7"/>
      <c r="AA32" s="7"/>
      <c r="AB32" s="7"/>
      <c r="AC32" s="7"/>
      <c r="AD32" s="7"/>
      <c r="AE32" s="7"/>
      <c r="AG32" s="46"/>
      <c r="AH32" s="46"/>
      <c r="AI32" s="46"/>
      <c r="AJ32" s="46"/>
    </row>
    <row r="33" spans="1:36" s="3" customFormat="1" ht="15" customHeight="1">
      <c r="A33" s="192" t="s">
        <v>55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3">
        <v>800</v>
      </c>
      <c r="P33" s="193"/>
      <c r="Q33" s="193"/>
      <c r="R33" s="193"/>
      <c r="S33" s="193"/>
      <c r="T33" s="193"/>
      <c r="V33" s="5"/>
      <c r="Y33" s="44"/>
      <c r="Z33" s="45"/>
      <c r="AA33" s="45"/>
      <c r="AB33" s="45"/>
      <c r="AC33" s="45"/>
      <c r="AD33" s="45"/>
      <c r="AE33" s="45"/>
      <c r="AF33" s="46" t="s">
        <v>1</v>
      </c>
      <c r="AG33" s="45"/>
      <c r="AH33" s="45"/>
      <c r="AI33" s="45"/>
      <c r="AJ33" s="45"/>
    </row>
    <row r="34" spans="1:36" s="2" customFormat="1" ht="15" customHeight="1">
      <c r="A34" s="192"/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4"/>
      <c r="P34" s="194"/>
      <c r="Q34" s="194"/>
      <c r="R34" s="194"/>
      <c r="S34" s="194"/>
      <c r="T34" s="194"/>
      <c r="V34" s="4"/>
      <c r="Y34" s="56" t="s">
        <v>38</v>
      </c>
      <c r="Z34" s="56"/>
      <c r="AA34" s="56"/>
      <c r="AB34" s="56"/>
    </row>
    <row r="35" spans="1:36" s="3" customFormat="1" ht="15" customHeight="1">
      <c r="B35" s="54"/>
      <c r="C35" s="54"/>
      <c r="D35" s="54"/>
      <c r="E35" s="54"/>
      <c r="F35" s="54"/>
      <c r="G35" s="54"/>
      <c r="H35" s="54"/>
      <c r="I35" s="202" t="s">
        <v>37</v>
      </c>
      <c r="J35" s="202"/>
      <c r="K35" s="202"/>
      <c r="L35" s="202"/>
      <c r="M35" s="202"/>
      <c r="N35" s="202"/>
      <c r="O35" s="193"/>
      <c r="P35" s="193"/>
      <c r="Q35" s="193"/>
      <c r="R35" s="193"/>
      <c r="S35" s="193"/>
      <c r="T35" s="193"/>
      <c r="V35" s="5"/>
    </row>
    <row r="36" spans="1:36" s="2" customFormat="1" ht="15" customHeight="1" thickBot="1">
      <c r="A36" s="55" t="s">
        <v>38</v>
      </c>
      <c r="B36" s="55"/>
      <c r="C36" s="55"/>
      <c r="D36" s="55"/>
      <c r="E36" s="55"/>
      <c r="F36" s="54"/>
      <c r="G36" s="54"/>
      <c r="H36" s="54"/>
      <c r="I36" s="202"/>
      <c r="J36" s="202"/>
      <c r="K36" s="202"/>
      <c r="L36" s="202"/>
      <c r="M36" s="202"/>
      <c r="N36" s="202"/>
      <c r="O36" s="204"/>
      <c r="P36" s="204"/>
      <c r="Q36" s="204"/>
      <c r="R36" s="204"/>
      <c r="S36" s="204"/>
      <c r="T36" s="204"/>
      <c r="V36" s="4"/>
      <c r="Y36" s="195" t="s">
        <v>0</v>
      </c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</row>
  </sheetData>
  <sheetProtection formatCells="0" formatColumns="0" formatRows="0"/>
  <mergeCells count="236">
    <mergeCell ref="Y36:AJ36"/>
    <mergeCell ref="Y29:Z29"/>
    <mergeCell ref="AA29:AB29"/>
    <mergeCell ref="AC29:AD29"/>
    <mergeCell ref="AE29:AF29"/>
    <mergeCell ref="AG29:AH29"/>
    <mergeCell ref="AI29:AJ29"/>
    <mergeCell ref="A29:D29"/>
    <mergeCell ref="I29:K29"/>
    <mergeCell ref="L29:M29"/>
    <mergeCell ref="O29:Q29"/>
    <mergeCell ref="R29:S29"/>
    <mergeCell ref="A31:N32"/>
    <mergeCell ref="O31:T32"/>
    <mergeCell ref="O35:T36"/>
    <mergeCell ref="E29:F29"/>
    <mergeCell ref="G29:H29"/>
    <mergeCell ref="I35:N36"/>
    <mergeCell ref="Y27:Z27"/>
    <mergeCell ref="AA27:AB27"/>
    <mergeCell ref="A28:B28"/>
    <mergeCell ref="C28:D28"/>
    <mergeCell ref="Y28:Z28"/>
    <mergeCell ref="AA28:AB28"/>
    <mergeCell ref="E24:F24"/>
    <mergeCell ref="G24:H24"/>
    <mergeCell ref="A33:N34"/>
    <mergeCell ref="O33:T34"/>
    <mergeCell ref="O23:P23"/>
    <mergeCell ref="R23:S23"/>
    <mergeCell ref="Y23:Z23"/>
    <mergeCell ref="AA23:AB23"/>
    <mergeCell ref="AG23:AH23"/>
    <mergeCell ref="AI23:AJ23"/>
    <mergeCell ref="E23:F23"/>
    <mergeCell ref="G23:H23"/>
    <mergeCell ref="A24:B24"/>
    <mergeCell ref="C24:D24"/>
    <mergeCell ref="O24:T28"/>
    <mergeCell ref="Y24:Z24"/>
    <mergeCell ref="AA24:AB24"/>
    <mergeCell ref="AG24:AJ28"/>
    <mergeCell ref="A25:B25"/>
    <mergeCell ref="C25:D25"/>
    <mergeCell ref="Y25:Z25"/>
    <mergeCell ref="AA25:AB25"/>
    <mergeCell ref="A26:B26"/>
    <mergeCell ref="C26:D26"/>
    <mergeCell ref="Y26:Z26"/>
    <mergeCell ref="AA26:AB26"/>
    <mergeCell ref="A27:B27"/>
    <mergeCell ref="C27:D27"/>
    <mergeCell ref="O22:P22"/>
    <mergeCell ref="R22:S22"/>
    <mergeCell ref="Y22:Z22"/>
    <mergeCell ref="AA22:AB22"/>
    <mergeCell ref="AG22:AH22"/>
    <mergeCell ref="AI22:AJ22"/>
    <mergeCell ref="E21:F21"/>
    <mergeCell ref="G21:H21"/>
    <mergeCell ref="E22:F22"/>
    <mergeCell ref="G22:H22"/>
    <mergeCell ref="Y19:Z19"/>
    <mergeCell ref="AA19:AB19"/>
    <mergeCell ref="AC19:AD19"/>
    <mergeCell ref="AE19:AF19"/>
    <mergeCell ref="AG19:AH19"/>
    <mergeCell ref="AI19:AJ19"/>
    <mergeCell ref="A20:B20"/>
    <mergeCell ref="C20:D20"/>
    <mergeCell ref="I20:N28"/>
    <mergeCell ref="O20:P20"/>
    <mergeCell ref="R20:S20"/>
    <mergeCell ref="Y20:Z20"/>
    <mergeCell ref="AA20:AB20"/>
    <mergeCell ref="AC20:AF28"/>
    <mergeCell ref="AG20:AH20"/>
    <mergeCell ref="AI20:AJ20"/>
    <mergeCell ref="A21:B21"/>
    <mergeCell ref="C21:D21"/>
    <mergeCell ref="O21:P21"/>
    <mergeCell ref="R21:S21"/>
    <mergeCell ref="Y21:Z21"/>
    <mergeCell ref="AA21:AB21"/>
    <mergeCell ref="AG21:AH21"/>
    <mergeCell ref="AI21:AJ21"/>
    <mergeCell ref="L17:M17"/>
    <mergeCell ref="O17:P17"/>
    <mergeCell ref="R17:S17"/>
    <mergeCell ref="A19:B19"/>
    <mergeCell ref="C19:D19"/>
    <mergeCell ref="J19:K19"/>
    <mergeCell ref="L19:M19"/>
    <mergeCell ref="O19:P19"/>
    <mergeCell ref="R19:S19"/>
    <mergeCell ref="A18:B18"/>
    <mergeCell ref="C18:D18"/>
    <mergeCell ref="J18:K18"/>
    <mergeCell ref="L18:M18"/>
    <mergeCell ref="O18:P18"/>
    <mergeCell ref="A17:B17"/>
    <mergeCell ref="C17:D17"/>
    <mergeCell ref="AI18:AJ18"/>
    <mergeCell ref="R18:S18"/>
    <mergeCell ref="Y18:Z18"/>
    <mergeCell ref="AA18:AB18"/>
    <mergeCell ref="AC18:AD18"/>
    <mergeCell ref="AE18:AF18"/>
    <mergeCell ref="AG18:AH18"/>
    <mergeCell ref="Y17:Z17"/>
    <mergeCell ref="AA17:AB17"/>
    <mergeCell ref="AC17:AD17"/>
    <mergeCell ref="AE17:AF17"/>
    <mergeCell ref="AG17:AH17"/>
    <mergeCell ref="AI17:AJ17"/>
    <mergeCell ref="L16:M16"/>
    <mergeCell ref="G11:H12"/>
    <mergeCell ref="O16:P16"/>
    <mergeCell ref="AI16:AJ16"/>
    <mergeCell ref="R16:S16"/>
    <mergeCell ref="Y16:Z16"/>
    <mergeCell ref="AA16:AB16"/>
    <mergeCell ref="AC16:AD16"/>
    <mergeCell ref="AE16:AF16"/>
    <mergeCell ref="AG16:AH16"/>
    <mergeCell ref="Y14:Z14"/>
    <mergeCell ref="AA14:AB14"/>
    <mergeCell ref="AC14:AD14"/>
    <mergeCell ref="AE14:AF14"/>
    <mergeCell ref="AG14:AH14"/>
    <mergeCell ref="AI15:AJ15"/>
    <mergeCell ref="J14:K14"/>
    <mergeCell ref="G14:H14"/>
    <mergeCell ref="O15:P15"/>
    <mergeCell ref="R15:S15"/>
    <mergeCell ref="Y15:Z15"/>
    <mergeCell ref="AA15:AB15"/>
    <mergeCell ref="AI14:AJ14"/>
    <mergeCell ref="R14:S14"/>
    <mergeCell ref="AJ5:AJ6"/>
    <mergeCell ref="Y6:AA6"/>
    <mergeCell ref="Z7:AD7"/>
    <mergeCell ref="A6:C6"/>
    <mergeCell ref="E6:N6"/>
    <mergeCell ref="A13:B13"/>
    <mergeCell ref="A10:H10"/>
    <mergeCell ref="I10:N10"/>
    <mergeCell ref="A15:B15"/>
    <mergeCell ref="C15:D15"/>
    <mergeCell ref="J15:K15"/>
    <mergeCell ref="L15:M15"/>
    <mergeCell ref="E15:F15"/>
    <mergeCell ref="G15:H15"/>
    <mergeCell ref="Y10:AB10"/>
    <mergeCell ref="AC10:AF10"/>
    <mergeCell ref="AG10:AJ10"/>
    <mergeCell ref="L8:T8"/>
    <mergeCell ref="L14:M14"/>
    <mergeCell ref="O14:P14"/>
    <mergeCell ref="T11:T12"/>
    <mergeCell ref="AC15:AD15"/>
    <mergeCell ref="AE15:AF15"/>
    <mergeCell ref="AG15:AH15"/>
    <mergeCell ref="A1:M1"/>
    <mergeCell ref="R1:T3"/>
    <mergeCell ref="C13:D13"/>
    <mergeCell ref="A11:B12"/>
    <mergeCell ref="C11:D12"/>
    <mergeCell ref="I11:I12"/>
    <mergeCell ref="J11:K12"/>
    <mergeCell ref="L11:M12"/>
    <mergeCell ref="E13:F13"/>
    <mergeCell ref="G13:H13"/>
    <mergeCell ref="A7:B7"/>
    <mergeCell ref="A8:B8"/>
    <mergeCell ref="C8:H8"/>
    <mergeCell ref="I8:K8"/>
    <mergeCell ref="R11:S12"/>
    <mergeCell ref="R13:S13"/>
    <mergeCell ref="A3:D5"/>
    <mergeCell ref="O10:T10"/>
    <mergeCell ref="A2:D2"/>
    <mergeCell ref="E2:K2"/>
    <mergeCell ref="X1:AJ1"/>
    <mergeCell ref="I7:M7"/>
    <mergeCell ref="N7:O7"/>
    <mergeCell ref="P7:T7"/>
    <mergeCell ref="Y13:Z13"/>
    <mergeCell ref="AA13:AB13"/>
    <mergeCell ref="AC13:AF13"/>
    <mergeCell ref="AG13:AH13"/>
    <mergeCell ref="AI13:AJ13"/>
    <mergeCell ref="AA11:AB12"/>
    <mergeCell ref="AC11:AD12"/>
    <mergeCell ref="AE11:AF12"/>
    <mergeCell ref="AG11:AH12"/>
    <mergeCell ref="AI11:AJ12"/>
    <mergeCell ref="I13:N13"/>
    <mergeCell ref="E3:K5"/>
    <mergeCell ref="AE5:AI6"/>
    <mergeCell ref="O13:P13"/>
    <mergeCell ref="N11:N12"/>
    <mergeCell ref="O11:P12"/>
    <mergeCell ref="Q11:Q12"/>
    <mergeCell ref="Y11:Z12"/>
    <mergeCell ref="Q4:T4"/>
    <mergeCell ref="E11:F12"/>
    <mergeCell ref="E28:F28"/>
    <mergeCell ref="G28:H28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A16:B16"/>
    <mergeCell ref="C16:D16"/>
    <mergeCell ref="J16:K16"/>
    <mergeCell ref="A14:B14"/>
    <mergeCell ref="E25:F25"/>
    <mergeCell ref="G25:H25"/>
    <mergeCell ref="E26:F26"/>
    <mergeCell ref="G26:H26"/>
    <mergeCell ref="E27:F27"/>
    <mergeCell ref="G27:H27"/>
    <mergeCell ref="C14:D14"/>
    <mergeCell ref="E14:F14"/>
    <mergeCell ref="J17:K17"/>
    <mergeCell ref="A22:B22"/>
    <mergeCell ref="C22:D22"/>
    <mergeCell ref="A23:B23"/>
    <mergeCell ref="C23:D23"/>
  </mergeCells>
  <phoneticPr fontId="3"/>
  <conditionalFormatting sqref="L14:N19 R13:T23 AA13:AB28 AE14:AF19 AI13:AJ23 E13:E14 G13:G14">
    <cfRule type="cellIs" dxfId="37" priority="19" stopIfTrue="1" operator="equal">
      <formula>0</formula>
    </cfRule>
  </conditionalFormatting>
  <conditionalFormatting sqref="E29 L29:N29 R29:T29 AA29:AB29 AE29:AF29 AI29:AJ29 G29">
    <cfRule type="cellIs" dxfId="36" priority="18" operator="equal">
      <formula>0</formula>
    </cfRule>
  </conditionalFormatting>
  <conditionalFormatting sqref="Z7:AD7 O33:T34 AE5">
    <cfRule type="cellIs" dxfId="35" priority="17" operator="equal">
      <formula>0</formula>
    </cfRule>
  </conditionalFormatting>
  <conditionalFormatting sqref="O31:T32">
    <cfRule type="cellIs" dxfId="34" priority="16" operator="equal">
      <formula>0</formula>
    </cfRule>
  </conditionalFormatting>
  <conditionalFormatting sqref="O35:T36">
    <cfRule type="cellIs" dxfId="33" priority="15" operator="equal">
      <formula>0</formula>
    </cfRule>
  </conditionalFormatting>
  <conditionalFormatting sqref="E15 G15">
    <cfRule type="cellIs" dxfId="32" priority="14" stopIfTrue="1" operator="equal">
      <formula>0</formula>
    </cfRule>
  </conditionalFormatting>
  <conditionalFormatting sqref="E16 G16">
    <cfRule type="cellIs" dxfId="31" priority="13" stopIfTrue="1" operator="equal">
      <formula>0</formula>
    </cfRule>
  </conditionalFormatting>
  <conditionalFormatting sqref="E17 G17">
    <cfRule type="cellIs" dxfId="30" priority="12" stopIfTrue="1" operator="equal">
      <formula>0</formula>
    </cfRule>
  </conditionalFormatting>
  <conditionalFormatting sqref="E18 G18">
    <cfRule type="cellIs" dxfId="29" priority="11" stopIfTrue="1" operator="equal">
      <formula>0</formula>
    </cfRule>
  </conditionalFormatting>
  <conditionalFormatting sqref="E19 G19">
    <cfRule type="cellIs" dxfId="28" priority="10" stopIfTrue="1" operator="equal">
      <formula>0</formula>
    </cfRule>
  </conditionalFormatting>
  <conditionalFormatting sqref="E20 G20">
    <cfRule type="cellIs" dxfId="27" priority="9" stopIfTrue="1" operator="equal">
      <formula>0</formula>
    </cfRule>
  </conditionalFormatting>
  <conditionalFormatting sqref="E21 G21">
    <cfRule type="cellIs" dxfId="26" priority="8" stopIfTrue="1" operator="equal">
      <formula>0</formula>
    </cfRule>
  </conditionalFormatting>
  <conditionalFormatting sqref="E22 G22">
    <cfRule type="cellIs" dxfId="25" priority="7" stopIfTrue="1" operator="equal">
      <formula>0</formula>
    </cfRule>
  </conditionalFormatting>
  <conditionalFormatting sqref="E23 G23">
    <cfRule type="cellIs" dxfId="24" priority="6" stopIfTrue="1" operator="equal">
      <formula>0</formula>
    </cfRule>
  </conditionalFormatting>
  <conditionalFormatting sqref="E24 G24">
    <cfRule type="cellIs" dxfId="23" priority="5" stopIfTrue="1" operator="equal">
      <formula>0</formula>
    </cfRule>
  </conditionalFormatting>
  <conditionalFormatting sqref="E25 G25">
    <cfRule type="cellIs" dxfId="22" priority="4" stopIfTrue="1" operator="equal">
      <formula>0</formula>
    </cfRule>
  </conditionalFormatting>
  <conditionalFormatting sqref="E26 G26">
    <cfRule type="cellIs" dxfId="21" priority="3" stopIfTrue="1" operator="equal">
      <formula>0</formula>
    </cfRule>
  </conditionalFormatting>
  <conditionalFormatting sqref="E27 G27">
    <cfRule type="cellIs" dxfId="20" priority="2" stopIfTrue="1" operator="equal">
      <formula>0</formula>
    </cfRule>
  </conditionalFormatting>
  <conditionalFormatting sqref="E28 G28">
    <cfRule type="cellIs" dxfId="19" priority="1" stopIfTrue="1" operator="equal">
      <formula>0</formula>
    </cfRule>
  </conditionalFormatting>
  <printOptions horizontalCentered="1"/>
  <pageMargins left="0.19685039370078741" right="0.19685039370078741" top="0.39370078740157483" bottom="0.19685039370078741" header="0" footer="0"/>
  <pageSetup paperSize="9" scale="95" fitToWidth="0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36"/>
  <sheetViews>
    <sheetView zoomScale="90" zoomScaleNormal="90" workbookViewId="0">
      <selection activeCell="AN16" sqref="AN16"/>
    </sheetView>
  </sheetViews>
  <sheetFormatPr defaultColWidth="11" defaultRowHeight="14.25"/>
  <cols>
    <col min="1" max="2" width="3.125" style="1" customWidth="1"/>
    <col min="3" max="7" width="3.75" style="1" customWidth="1"/>
    <col min="8" max="8" width="8.125" style="1" customWidth="1"/>
    <col min="9" max="9" width="5" style="1" customWidth="1"/>
    <col min="10" max="11" width="3.125" style="1" customWidth="1"/>
    <col min="12" max="13" width="3.75" style="1" customWidth="1"/>
    <col min="14" max="14" width="8.125" style="1" customWidth="1"/>
    <col min="15" max="16" width="2.875" style="1" customWidth="1"/>
    <col min="17" max="17" width="6.25" style="1" customWidth="1"/>
    <col min="18" max="19" width="3.75" style="1" customWidth="1"/>
    <col min="20" max="20" width="8.125" style="1" customWidth="1"/>
    <col min="21" max="21" width="3.125" style="1" customWidth="1"/>
    <col min="22" max="23" width="1.625" style="1" customWidth="1"/>
    <col min="24" max="24" width="3.125" style="1" customWidth="1"/>
    <col min="25" max="26" width="2.875" style="1" customWidth="1"/>
    <col min="27" max="28" width="3.75" style="1" customWidth="1"/>
    <col min="29" max="29" width="2.25" style="1" customWidth="1"/>
    <col min="30" max="30" width="1.625" style="1" customWidth="1"/>
    <col min="31" max="32" width="3.75" style="1" customWidth="1"/>
    <col min="33" max="34" width="2.875" style="1" customWidth="1"/>
    <col min="35" max="36" width="3.75" style="1" customWidth="1"/>
    <col min="37" max="37" width="1.75" style="1" customWidth="1"/>
    <col min="38" max="16384" width="11" style="1"/>
  </cols>
  <sheetData>
    <row r="1" spans="1:38" s="2" customFormat="1" ht="17.25" customHeight="1">
      <c r="A1" s="125" t="s">
        <v>51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33"/>
      <c r="O1" s="33"/>
      <c r="P1" s="33"/>
      <c r="Q1" s="33"/>
      <c r="R1" s="126" t="s">
        <v>41</v>
      </c>
      <c r="S1" s="127"/>
      <c r="T1" s="128"/>
      <c r="V1" s="4"/>
      <c r="X1" s="85" t="s">
        <v>34</v>
      </c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</row>
    <row r="2" spans="1:38" s="2" customFormat="1" ht="17.25">
      <c r="A2" s="154" t="s">
        <v>56</v>
      </c>
      <c r="B2" s="154"/>
      <c r="C2" s="154"/>
      <c r="D2" s="154"/>
      <c r="E2" s="154" t="s">
        <v>57</v>
      </c>
      <c r="F2" s="154"/>
      <c r="G2" s="154"/>
      <c r="H2" s="154"/>
      <c r="I2" s="154"/>
      <c r="J2" s="154"/>
      <c r="K2" s="154"/>
      <c r="L2" s="48"/>
      <c r="M2" s="48"/>
      <c r="N2" s="48"/>
      <c r="O2" s="48"/>
      <c r="P2" s="48"/>
      <c r="Q2" s="48"/>
      <c r="R2" s="129"/>
      <c r="S2" s="130"/>
      <c r="T2" s="131"/>
      <c r="V2" s="4"/>
      <c r="Z2" s="49"/>
      <c r="AA2" s="49"/>
      <c r="AB2" s="49"/>
      <c r="AC2" s="49"/>
      <c r="AD2" s="33"/>
    </row>
    <row r="3" spans="1:38" s="2" customFormat="1" ht="6" customHeight="1">
      <c r="A3" s="151" t="s">
        <v>45</v>
      </c>
      <c r="B3" s="151"/>
      <c r="C3" s="151"/>
      <c r="D3" s="152"/>
      <c r="E3" s="207">
        <v>43611</v>
      </c>
      <c r="F3" s="208"/>
      <c r="G3" s="208"/>
      <c r="H3" s="208"/>
      <c r="I3" s="208"/>
      <c r="J3" s="208"/>
      <c r="K3" s="209"/>
      <c r="R3" s="132"/>
      <c r="S3" s="133"/>
      <c r="T3" s="134"/>
      <c r="V3" s="4"/>
    </row>
    <row r="4" spans="1:38" s="25" customFormat="1" ht="15" customHeight="1">
      <c r="A4" s="151"/>
      <c r="B4" s="151"/>
      <c r="C4" s="151"/>
      <c r="D4" s="152"/>
      <c r="E4" s="210"/>
      <c r="F4" s="211"/>
      <c r="G4" s="211"/>
      <c r="H4" s="211"/>
      <c r="I4" s="211"/>
      <c r="J4" s="211"/>
      <c r="K4" s="212"/>
      <c r="Q4" s="122"/>
      <c r="R4" s="122"/>
      <c r="S4" s="122"/>
      <c r="T4" s="122"/>
      <c r="V4" s="26"/>
      <c r="AE4" s="2"/>
      <c r="AF4" s="2"/>
      <c r="AG4" s="2"/>
      <c r="AH4" s="2"/>
      <c r="AI4" s="2"/>
      <c r="AJ4" s="2"/>
    </row>
    <row r="5" spans="1:38" s="25" customFormat="1" ht="6" customHeight="1">
      <c r="A5" s="151"/>
      <c r="B5" s="151"/>
      <c r="C5" s="151"/>
      <c r="D5" s="152"/>
      <c r="E5" s="213"/>
      <c r="F5" s="214"/>
      <c r="G5" s="214"/>
      <c r="H5" s="214"/>
      <c r="I5" s="214"/>
      <c r="J5" s="214"/>
      <c r="K5" s="215"/>
      <c r="V5" s="26"/>
      <c r="AD5" s="27"/>
      <c r="AE5" s="216" t="str">
        <f>I7</f>
        <v>全珠連　太郎</v>
      </c>
      <c r="AF5" s="216"/>
      <c r="AG5" s="216"/>
      <c r="AH5" s="216"/>
      <c r="AI5" s="216"/>
      <c r="AJ5" s="155" t="s">
        <v>32</v>
      </c>
    </row>
    <row r="6" spans="1:38" s="25" customFormat="1" ht="15" customHeight="1">
      <c r="A6" s="159"/>
      <c r="B6" s="159"/>
      <c r="C6" s="159"/>
      <c r="D6" s="27" t="s">
        <v>31</v>
      </c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32"/>
      <c r="P6" s="32"/>
      <c r="Q6" s="32"/>
      <c r="R6" s="32"/>
      <c r="S6" s="32"/>
      <c r="T6" s="32"/>
      <c r="V6" s="26"/>
      <c r="Y6" s="224" t="str">
        <f>A3</f>
        <v>第３９１回</v>
      </c>
      <c r="Z6" s="224"/>
      <c r="AA6" s="224"/>
      <c r="AB6" s="27"/>
      <c r="AC6" s="27"/>
      <c r="AD6" s="27"/>
      <c r="AE6" s="217"/>
      <c r="AF6" s="217"/>
      <c r="AG6" s="217"/>
      <c r="AH6" s="217"/>
      <c r="AI6" s="217"/>
      <c r="AJ6" s="156"/>
    </row>
    <row r="7" spans="1:38" s="25" customFormat="1" ht="35.25" customHeight="1">
      <c r="A7" s="143" t="s">
        <v>36</v>
      </c>
      <c r="B7" s="144"/>
      <c r="C7" s="61"/>
      <c r="D7" s="62">
        <v>1</v>
      </c>
      <c r="E7" s="63">
        <v>1</v>
      </c>
      <c r="F7" s="62">
        <v>1</v>
      </c>
      <c r="G7" s="64">
        <v>1</v>
      </c>
      <c r="H7" s="52" t="s">
        <v>44</v>
      </c>
      <c r="I7" s="218" t="s">
        <v>46</v>
      </c>
      <c r="J7" s="219"/>
      <c r="K7" s="219"/>
      <c r="L7" s="219"/>
      <c r="M7" s="220"/>
      <c r="N7" s="89" t="s">
        <v>43</v>
      </c>
      <c r="O7" s="90"/>
      <c r="P7" s="225" t="s">
        <v>47</v>
      </c>
      <c r="Q7" s="226"/>
      <c r="R7" s="226"/>
      <c r="S7" s="226"/>
      <c r="T7" s="227"/>
      <c r="V7" s="26"/>
      <c r="Y7" s="27"/>
      <c r="Z7" s="228">
        <f>O35</f>
        <v>7600</v>
      </c>
      <c r="AA7" s="228"/>
      <c r="AB7" s="228"/>
      <c r="AC7" s="228"/>
      <c r="AD7" s="228"/>
      <c r="AE7" s="53"/>
      <c r="AF7" s="27"/>
      <c r="AG7" s="27"/>
      <c r="AH7" s="27"/>
      <c r="AI7" s="27"/>
      <c r="AJ7" s="27"/>
    </row>
    <row r="8" spans="1:38" s="25" customFormat="1" ht="39" customHeight="1">
      <c r="A8" s="145" t="s">
        <v>30</v>
      </c>
      <c r="B8" s="146"/>
      <c r="C8" s="218" t="s">
        <v>48</v>
      </c>
      <c r="D8" s="219"/>
      <c r="E8" s="219"/>
      <c r="F8" s="219"/>
      <c r="G8" s="219"/>
      <c r="H8" s="220"/>
      <c r="I8" s="147" t="s">
        <v>42</v>
      </c>
      <c r="J8" s="148"/>
      <c r="K8" s="149"/>
      <c r="L8" s="221" t="s">
        <v>49</v>
      </c>
      <c r="M8" s="222"/>
      <c r="N8" s="222"/>
      <c r="O8" s="222"/>
      <c r="P8" s="222"/>
      <c r="Q8" s="222"/>
      <c r="R8" s="222"/>
      <c r="S8" s="222"/>
      <c r="T8" s="223"/>
      <c r="V8" s="26"/>
      <c r="Y8" s="27"/>
      <c r="Z8" s="28"/>
      <c r="AA8" s="28"/>
      <c r="AB8" s="28"/>
      <c r="AC8" s="28"/>
      <c r="AD8" s="28"/>
      <c r="AE8" s="27"/>
      <c r="AF8" s="27"/>
      <c r="AG8" s="27"/>
      <c r="AH8" s="27"/>
      <c r="AI8" s="27"/>
      <c r="AJ8" s="27"/>
    </row>
    <row r="9" spans="1:38" s="25" customFormat="1" ht="9.6" customHeight="1">
      <c r="A9" s="31"/>
      <c r="B9" s="31"/>
      <c r="C9" s="31"/>
      <c r="D9" s="30"/>
      <c r="E9" s="30"/>
      <c r="F9" s="30"/>
      <c r="G9" s="30"/>
      <c r="H9" s="30"/>
      <c r="I9" s="30"/>
      <c r="J9" s="30"/>
      <c r="K9" s="29"/>
      <c r="L9" s="29"/>
      <c r="M9" s="29"/>
      <c r="N9" s="29"/>
      <c r="O9" s="27"/>
      <c r="P9" s="27"/>
      <c r="Q9" s="27"/>
      <c r="R9" s="27"/>
      <c r="S9" s="27"/>
      <c r="T9" s="27"/>
      <c r="V9" s="26"/>
      <c r="Y9" s="27"/>
      <c r="Z9" s="28"/>
      <c r="AA9" s="28"/>
      <c r="AB9" s="28"/>
      <c r="AC9" s="28"/>
      <c r="AD9" s="28"/>
      <c r="AE9" s="27"/>
      <c r="AF9" s="27"/>
      <c r="AG9" s="27"/>
      <c r="AH9" s="27"/>
      <c r="AI9" s="27"/>
      <c r="AJ9" s="27"/>
    </row>
    <row r="10" spans="1:38" s="25" customFormat="1" ht="15" customHeight="1">
      <c r="A10" s="153" t="s">
        <v>29</v>
      </c>
      <c r="B10" s="153"/>
      <c r="C10" s="153"/>
      <c r="D10" s="153"/>
      <c r="E10" s="153"/>
      <c r="F10" s="153"/>
      <c r="G10" s="153"/>
      <c r="H10" s="153"/>
      <c r="I10" s="153" t="s">
        <v>28</v>
      </c>
      <c r="J10" s="153"/>
      <c r="K10" s="153"/>
      <c r="L10" s="153"/>
      <c r="M10" s="153"/>
      <c r="N10" s="153"/>
      <c r="O10" s="153" t="s">
        <v>27</v>
      </c>
      <c r="P10" s="153"/>
      <c r="Q10" s="153"/>
      <c r="R10" s="153"/>
      <c r="S10" s="153"/>
      <c r="T10" s="153"/>
      <c r="V10" s="26"/>
      <c r="Y10" s="153" t="s">
        <v>26</v>
      </c>
      <c r="Z10" s="153"/>
      <c r="AA10" s="153"/>
      <c r="AB10" s="153"/>
      <c r="AC10" s="153" t="s">
        <v>25</v>
      </c>
      <c r="AD10" s="153"/>
      <c r="AE10" s="153"/>
      <c r="AF10" s="153"/>
      <c r="AG10" s="153" t="s">
        <v>24</v>
      </c>
      <c r="AH10" s="153"/>
      <c r="AI10" s="153"/>
      <c r="AJ10" s="153"/>
    </row>
    <row r="11" spans="1:38" s="25" customFormat="1" ht="15" customHeight="1">
      <c r="A11" s="120" t="s">
        <v>21</v>
      </c>
      <c r="B11" s="120"/>
      <c r="C11" s="120" t="s">
        <v>23</v>
      </c>
      <c r="D11" s="120"/>
      <c r="E11" s="98" t="s">
        <v>20</v>
      </c>
      <c r="F11" s="99"/>
      <c r="G11" s="168" t="s">
        <v>22</v>
      </c>
      <c r="H11" s="99"/>
      <c r="I11" s="120" t="s">
        <v>21</v>
      </c>
      <c r="J11" s="120" t="s">
        <v>23</v>
      </c>
      <c r="K11" s="120"/>
      <c r="L11" s="98" t="s">
        <v>20</v>
      </c>
      <c r="M11" s="99"/>
      <c r="N11" s="120" t="s">
        <v>22</v>
      </c>
      <c r="O11" s="120" t="s">
        <v>21</v>
      </c>
      <c r="P11" s="120"/>
      <c r="Q11" s="120" t="s">
        <v>23</v>
      </c>
      <c r="R11" s="98" t="s">
        <v>20</v>
      </c>
      <c r="S11" s="99"/>
      <c r="T11" s="120" t="s">
        <v>22</v>
      </c>
      <c r="V11" s="26"/>
      <c r="Y11" s="102" t="s">
        <v>21</v>
      </c>
      <c r="Z11" s="102"/>
      <c r="AA11" s="98" t="s">
        <v>20</v>
      </c>
      <c r="AB11" s="99"/>
      <c r="AC11" s="102" t="s">
        <v>21</v>
      </c>
      <c r="AD11" s="102"/>
      <c r="AE11" s="98" t="s">
        <v>20</v>
      </c>
      <c r="AF11" s="99"/>
      <c r="AG11" s="102" t="s">
        <v>21</v>
      </c>
      <c r="AH11" s="102"/>
      <c r="AI11" s="98" t="s">
        <v>20</v>
      </c>
      <c r="AJ11" s="99"/>
    </row>
    <row r="12" spans="1:38" s="25" customFormat="1" ht="15" customHeight="1" thickBot="1">
      <c r="A12" s="121"/>
      <c r="B12" s="121"/>
      <c r="C12" s="121"/>
      <c r="D12" s="121"/>
      <c r="E12" s="123"/>
      <c r="F12" s="124"/>
      <c r="G12" s="169"/>
      <c r="H12" s="124"/>
      <c r="I12" s="121"/>
      <c r="J12" s="121"/>
      <c r="K12" s="121"/>
      <c r="L12" s="137"/>
      <c r="M12" s="138"/>
      <c r="N12" s="121"/>
      <c r="O12" s="121"/>
      <c r="P12" s="121"/>
      <c r="Q12" s="121"/>
      <c r="R12" s="137"/>
      <c r="S12" s="138"/>
      <c r="T12" s="121"/>
      <c r="V12" s="26"/>
      <c r="Y12" s="103"/>
      <c r="Z12" s="103"/>
      <c r="AA12" s="100"/>
      <c r="AB12" s="101"/>
      <c r="AC12" s="103"/>
      <c r="AD12" s="103"/>
      <c r="AE12" s="100"/>
      <c r="AF12" s="101"/>
      <c r="AG12" s="103"/>
      <c r="AH12" s="103"/>
      <c r="AI12" s="100"/>
      <c r="AJ12" s="101"/>
    </row>
    <row r="13" spans="1:38" s="6" customFormat="1" ht="18.75" customHeight="1" thickTop="1">
      <c r="A13" s="119" t="s">
        <v>19</v>
      </c>
      <c r="B13" s="119"/>
      <c r="C13" s="135">
        <v>3000</v>
      </c>
      <c r="D13" s="136"/>
      <c r="E13" s="241">
        <v>1</v>
      </c>
      <c r="F13" s="242"/>
      <c r="G13" s="237">
        <f t="shared" ref="G13:G28" si="0">C13*(E13+F13)</f>
        <v>3000</v>
      </c>
      <c r="H13" s="238"/>
      <c r="I13" s="104"/>
      <c r="J13" s="105"/>
      <c r="K13" s="105"/>
      <c r="L13" s="106"/>
      <c r="M13" s="106"/>
      <c r="N13" s="107"/>
      <c r="O13" s="119" t="s">
        <v>19</v>
      </c>
      <c r="P13" s="119"/>
      <c r="Q13" s="43">
        <v>1600</v>
      </c>
      <c r="R13" s="240">
        <v>1</v>
      </c>
      <c r="S13" s="240"/>
      <c r="T13" s="70">
        <f t="shared" ref="T13:T23" si="1">Q13*(R13+S13)</f>
        <v>1600</v>
      </c>
      <c r="V13" s="8"/>
      <c r="Y13" s="94" t="s">
        <v>19</v>
      </c>
      <c r="Z13" s="94"/>
      <c r="AA13" s="239">
        <f>E13</f>
        <v>1</v>
      </c>
      <c r="AB13" s="239"/>
      <c r="AC13" s="96"/>
      <c r="AD13" s="96"/>
      <c r="AE13" s="96"/>
      <c r="AF13" s="97"/>
      <c r="AG13" s="94" t="s">
        <v>19</v>
      </c>
      <c r="AH13" s="94"/>
      <c r="AI13" s="239">
        <f t="shared" ref="AI13:AI23" si="2">R13</f>
        <v>1</v>
      </c>
      <c r="AJ13" s="239"/>
    </row>
    <row r="14" spans="1:38" s="6" customFormat="1" ht="18.75" customHeight="1">
      <c r="A14" s="78" t="s">
        <v>18</v>
      </c>
      <c r="B14" s="78"/>
      <c r="C14" s="161">
        <v>2400</v>
      </c>
      <c r="D14" s="162"/>
      <c r="E14" s="232"/>
      <c r="F14" s="233"/>
      <c r="G14" s="234">
        <f t="shared" si="0"/>
        <v>0</v>
      </c>
      <c r="H14" s="235"/>
      <c r="I14" s="35" t="s">
        <v>18</v>
      </c>
      <c r="J14" s="161">
        <v>2200</v>
      </c>
      <c r="K14" s="162"/>
      <c r="L14" s="236">
        <v>1</v>
      </c>
      <c r="M14" s="236"/>
      <c r="N14" s="65">
        <f t="shared" ref="N14:N19" si="3">J14*(L14+M14)</f>
        <v>2200</v>
      </c>
      <c r="O14" s="78" t="s">
        <v>18</v>
      </c>
      <c r="P14" s="78"/>
      <c r="Q14" s="37">
        <v>1000</v>
      </c>
      <c r="R14" s="236"/>
      <c r="S14" s="236"/>
      <c r="T14" s="71">
        <f>Q14*(R14+S14)</f>
        <v>0</v>
      </c>
      <c r="V14" s="8"/>
      <c r="Y14" s="78" t="s">
        <v>18</v>
      </c>
      <c r="Z14" s="78"/>
      <c r="AA14" s="229">
        <f t="shared" ref="AA14:AA28" si="4">E14</f>
        <v>0</v>
      </c>
      <c r="AB14" s="230"/>
      <c r="AC14" s="78" t="s">
        <v>18</v>
      </c>
      <c r="AD14" s="78"/>
      <c r="AE14" s="231">
        <f t="shared" ref="AE14:AE19" si="5">L14</f>
        <v>1</v>
      </c>
      <c r="AF14" s="231"/>
      <c r="AG14" s="78" t="s">
        <v>18</v>
      </c>
      <c r="AH14" s="78"/>
      <c r="AI14" s="229">
        <f t="shared" si="2"/>
        <v>0</v>
      </c>
      <c r="AJ14" s="230"/>
    </row>
    <row r="15" spans="1:38" s="6" customFormat="1" ht="18.75" customHeight="1">
      <c r="A15" s="78" t="s">
        <v>17</v>
      </c>
      <c r="B15" s="78"/>
      <c r="C15" s="161">
        <v>1800</v>
      </c>
      <c r="D15" s="162"/>
      <c r="E15" s="232"/>
      <c r="F15" s="233"/>
      <c r="G15" s="234">
        <f t="shared" si="0"/>
        <v>0</v>
      </c>
      <c r="H15" s="235"/>
      <c r="I15" s="35" t="s">
        <v>17</v>
      </c>
      <c r="J15" s="161">
        <v>1700</v>
      </c>
      <c r="K15" s="162"/>
      <c r="L15" s="236"/>
      <c r="M15" s="236"/>
      <c r="N15" s="66">
        <f t="shared" si="3"/>
        <v>0</v>
      </c>
      <c r="O15" s="78" t="s">
        <v>17</v>
      </c>
      <c r="P15" s="78"/>
      <c r="Q15" s="37">
        <v>1000</v>
      </c>
      <c r="R15" s="236"/>
      <c r="S15" s="236"/>
      <c r="T15" s="71">
        <f t="shared" si="1"/>
        <v>0</v>
      </c>
      <c r="V15" s="8"/>
      <c r="Y15" s="78" t="s">
        <v>17</v>
      </c>
      <c r="Z15" s="78"/>
      <c r="AA15" s="229">
        <f t="shared" si="4"/>
        <v>0</v>
      </c>
      <c r="AB15" s="230"/>
      <c r="AC15" s="78" t="s">
        <v>17</v>
      </c>
      <c r="AD15" s="78"/>
      <c r="AE15" s="229">
        <f t="shared" si="5"/>
        <v>0</v>
      </c>
      <c r="AF15" s="230"/>
      <c r="AG15" s="78" t="s">
        <v>17</v>
      </c>
      <c r="AH15" s="78"/>
      <c r="AI15" s="229">
        <f t="shared" si="2"/>
        <v>0</v>
      </c>
      <c r="AJ15" s="230"/>
      <c r="AL15" s="23"/>
    </row>
    <row r="16" spans="1:38" s="6" customFormat="1" ht="18.75" customHeight="1" thickBot="1">
      <c r="A16" s="75" t="s">
        <v>16</v>
      </c>
      <c r="B16" s="75"/>
      <c r="C16" s="76">
        <v>1600</v>
      </c>
      <c r="D16" s="77"/>
      <c r="E16" s="232"/>
      <c r="F16" s="233"/>
      <c r="G16" s="234">
        <f t="shared" si="0"/>
        <v>0</v>
      </c>
      <c r="H16" s="235"/>
      <c r="I16" s="38" t="s">
        <v>16</v>
      </c>
      <c r="J16" s="76">
        <v>1500</v>
      </c>
      <c r="K16" s="77"/>
      <c r="L16" s="243"/>
      <c r="M16" s="243"/>
      <c r="N16" s="67">
        <f t="shared" si="3"/>
        <v>0</v>
      </c>
      <c r="O16" s="75" t="s">
        <v>16</v>
      </c>
      <c r="P16" s="75"/>
      <c r="Q16" s="39">
        <v>1000</v>
      </c>
      <c r="R16" s="243"/>
      <c r="S16" s="243"/>
      <c r="T16" s="72">
        <f t="shared" si="1"/>
        <v>0</v>
      </c>
      <c r="V16" s="8"/>
      <c r="Y16" s="75" t="s">
        <v>16</v>
      </c>
      <c r="Z16" s="75"/>
      <c r="AA16" s="244">
        <f t="shared" si="4"/>
        <v>0</v>
      </c>
      <c r="AB16" s="245"/>
      <c r="AC16" s="75" t="s">
        <v>16</v>
      </c>
      <c r="AD16" s="75"/>
      <c r="AE16" s="244">
        <f t="shared" si="5"/>
        <v>0</v>
      </c>
      <c r="AF16" s="245"/>
      <c r="AG16" s="75" t="s">
        <v>16</v>
      </c>
      <c r="AH16" s="75"/>
      <c r="AI16" s="244">
        <f t="shared" si="2"/>
        <v>0</v>
      </c>
      <c r="AJ16" s="245"/>
    </row>
    <row r="17" spans="1:36" s="6" customFormat="1" ht="18.75" customHeight="1" thickTop="1">
      <c r="A17" s="94" t="s">
        <v>15</v>
      </c>
      <c r="B17" s="94"/>
      <c r="C17" s="175">
        <v>1100</v>
      </c>
      <c r="D17" s="176"/>
      <c r="E17" s="232"/>
      <c r="F17" s="233"/>
      <c r="G17" s="234">
        <f t="shared" si="0"/>
        <v>0</v>
      </c>
      <c r="H17" s="235"/>
      <c r="I17" s="36" t="s">
        <v>15</v>
      </c>
      <c r="J17" s="175">
        <v>1100</v>
      </c>
      <c r="K17" s="176"/>
      <c r="L17" s="240"/>
      <c r="M17" s="240"/>
      <c r="N17" s="68">
        <f t="shared" si="3"/>
        <v>0</v>
      </c>
      <c r="O17" s="94" t="s">
        <v>15</v>
      </c>
      <c r="P17" s="94"/>
      <c r="Q17" s="40">
        <v>900</v>
      </c>
      <c r="R17" s="240"/>
      <c r="S17" s="240"/>
      <c r="T17" s="73">
        <f t="shared" si="1"/>
        <v>0</v>
      </c>
      <c r="V17" s="8"/>
      <c r="Y17" s="94" t="s">
        <v>15</v>
      </c>
      <c r="Z17" s="94"/>
      <c r="AA17" s="246">
        <f t="shared" si="4"/>
        <v>0</v>
      </c>
      <c r="AB17" s="247"/>
      <c r="AC17" s="94" t="s">
        <v>15</v>
      </c>
      <c r="AD17" s="94"/>
      <c r="AE17" s="246">
        <f t="shared" si="5"/>
        <v>0</v>
      </c>
      <c r="AF17" s="247"/>
      <c r="AG17" s="94" t="s">
        <v>15</v>
      </c>
      <c r="AH17" s="94"/>
      <c r="AI17" s="246">
        <f t="shared" si="2"/>
        <v>0</v>
      </c>
      <c r="AJ17" s="247"/>
    </row>
    <row r="18" spans="1:36" s="6" customFormat="1" ht="18.75" customHeight="1">
      <c r="A18" s="78" t="s">
        <v>14</v>
      </c>
      <c r="B18" s="78"/>
      <c r="C18" s="161">
        <v>1100</v>
      </c>
      <c r="D18" s="162"/>
      <c r="E18" s="232"/>
      <c r="F18" s="233"/>
      <c r="G18" s="234">
        <f t="shared" si="0"/>
        <v>0</v>
      </c>
      <c r="H18" s="235"/>
      <c r="I18" s="35" t="s">
        <v>14</v>
      </c>
      <c r="J18" s="161">
        <v>1100</v>
      </c>
      <c r="K18" s="162"/>
      <c r="L18" s="236"/>
      <c r="M18" s="236"/>
      <c r="N18" s="66">
        <f t="shared" si="3"/>
        <v>0</v>
      </c>
      <c r="O18" s="78" t="s">
        <v>14</v>
      </c>
      <c r="P18" s="78"/>
      <c r="Q18" s="37">
        <v>900</v>
      </c>
      <c r="R18" s="236"/>
      <c r="S18" s="236"/>
      <c r="T18" s="71">
        <f t="shared" si="1"/>
        <v>0</v>
      </c>
      <c r="V18" s="8"/>
      <c r="Y18" s="78" t="s">
        <v>14</v>
      </c>
      <c r="Z18" s="78"/>
      <c r="AA18" s="229">
        <f t="shared" si="4"/>
        <v>0</v>
      </c>
      <c r="AB18" s="230"/>
      <c r="AC18" s="78" t="s">
        <v>14</v>
      </c>
      <c r="AD18" s="78"/>
      <c r="AE18" s="229">
        <f t="shared" si="5"/>
        <v>0</v>
      </c>
      <c r="AF18" s="230"/>
      <c r="AG18" s="78" t="s">
        <v>14</v>
      </c>
      <c r="AH18" s="78"/>
      <c r="AI18" s="229">
        <f t="shared" si="2"/>
        <v>0</v>
      </c>
      <c r="AJ18" s="230"/>
    </row>
    <row r="19" spans="1:36" s="6" customFormat="1" ht="18.75" customHeight="1">
      <c r="A19" s="78" t="s">
        <v>13</v>
      </c>
      <c r="B19" s="78"/>
      <c r="C19" s="161">
        <v>1100</v>
      </c>
      <c r="D19" s="162"/>
      <c r="E19" s="232"/>
      <c r="F19" s="233"/>
      <c r="G19" s="234">
        <f t="shared" si="0"/>
        <v>0</v>
      </c>
      <c r="H19" s="235"/>
      <c r="I19" s="42" t="s">
        <v>13</v>
      </c>
      <c r="J19" s="177">
        <v>1100</v>
      </c>
      <c r="K19" s="178"/>
      <c r="L19" s="236"/>
      <c r="M19" s="236"/>
      <c r="N19" s="66">
        <f t="shared" si="3"/>
        <v>0</v>
      </c>
      <c r="O19" s="179" t="s">
        <v>13</v>
      </c>
      <c r="P19" s="179"/>
      <c r="Q19" s="41">
        <v>900</v>
      </c>
      <c r="R19" s="236"/>
      <c r="S19" s="236"/>
      <c r="T19" s="71">
        <f t="shared" si="1"/>
        <v>0</v>
      </c>
      <c r="V19" s="8"/>
      <c r="Y19" s="78" t="s">
        <v>13</v>
      </c>
      <c r="Z19" s="78"/>
      <c r="AA19" s="229">
        <f t="shared" si="4"/>
        <v>0</v>
      </c>
      <c r="AB19" s="230"/>
      <c r="AC19" s="78" t="s">
        <v>13</v>
      </c>
      <c r="AD19" s="78"/>
      <c r="AE19" s="229">
        <f t="shared" si="5"/>
        <v>0</v>
      </c>
      <c r="AF19" s="230"/>
      <c r="AG19" s="78" t="s">
        <v>13</v>
      </c>
      <c r="AH19" s="78"/>
      <c r="AI19" s="229">
        <f t="shared" si="2"/>
        <v>0</v>
      </c>
      <c r="AJ19" s="230"/>
    </row>
    <row r="20" spans="1:36" s="6" customFormat="1" ht="18.75" customHeight="1">
      <c r="A20" s="78" t="s">
        <v>12</v>
      </c>
      <c r="B20" s="78"/>
      <c r="C20" s="161">
        <v>1000</v>
      </c>
      <c r="D20" s="162"/>
      <c r="E20" s="232"/>
      <c r="F20" s="233"/>
      <c r="G20" s="234">
        <f t="shared" si="0"/>
        <v>0</v>
      </c>
      <c r="H20" s="235"/>
      <c r="I20" s="180"/>
      <c r="J20" s="181"/>
      <c r="K20" s="181"/>
      <c r="L20" s="182"/>
      <c r="M20" s="182"/>
      <c r="N20" s="183"/>
      <c r="O20" s="78" t="s">
        <v>12</v>
      </c>
      <c r="P20" s="78"/>
      <c r="Q20" s="37">
        <v>600</v>
      </c>
      <c r="R20" s="236"/>
      <c r="S20" s="236"/>
      <c r="T20" s="71">
        <f t="shared" si="1"/>
        <v>0</v>
      </c>
      <c r="V20" s="8"/>
      <c r="Y20" s="78" t="s">
        <v>12</v>
      </c>
      <c r="Z20" s="78"/>
      <c r="AA20" s="229">
        <f t="shared" si="4"/>
        <v>0</v>
      </c>
      <c r="AB20" s="230"/>
      <c r="AC20" s="189"/>
      <c r="AD20" s="189"/>
      <c r="AE20" s="189"/>
      <c r="AF20" s="189"/>
      <c r="AG20" s="78" t="s">
        <v>12</v>
      </c>
      <c r="AH20" s="78"/>
      <c r="AI20" s="229">
        <f t="shared" si="2"/>
        <v>0</v>
      </c>
      <c r="AJ20" s="230"/>
    </row>
    <row r="21" spans="1:36" s="6" customFormat="1" ht="18.75" customHeight="1">
      <c r="A21" s="94" t="s">
        <v>11</v>
      </c>
      <c r="B21" s="94"/>
      <c r="C21" s="175">
        <v>1000</v>
      </c>
      <c r="D21" s="176"/>
      <c r="E21" s="232"/>
      <c r="F21" s="233"/>
      <c r="G21" s="234">
        <f t="shared" si="0"/>
        <v>0</v>
      </c>
      <c r="H21" s="235"/>
      <c r="I21" s="184"/>
      <c r="J21" s="182"/>
      <c r="K21" s="182"/>
      <c r="L21" s="182"/>
      <c r="M21" s="182"/>
      <c r="N21" s="185"/>
      <c r="O21" s="78" t="s">
        <v>11</v>
      </c>
      <c r="P21" s="78"/>
      <c r="Q21" s="37">
        <v>600</v>
      </c>
      <c r="R21" s="236"/>
      <c r="S21" s="236"/>
      <c r="T21" s="71">
        <f t="shared" si="1"/>
        <v>0</v>
      </c>
      <c r="V21" s="8"/>
      <c r="Y21" s="78" t="s">
        <v>11</v>
      </c>
      <c r="Z21" s="78"/>
      <c r="AA21" s="229">
        <f t="shared" si="4"/>
        <v>0</v>
      </c>
      <c r="AB21" s="230"/>
      <c r="AC21" s="189"/>
      <c r="AD21" s="189"/>
      <c r="AE21" s="189"/>
      <c r="AF21" s="189"/>
      <c r="AG21" s="78" t="s">
        <v>11</v>
      </c>
      <c r="AH21" s="78"/>
      <c r="AI21" s="229">
        <f t="shared" si="2"/>
        <v>0</v>
      </c>
      <c r="AJ21" s="230"/>
    </row>
    <row r="22" spans="1:36" s="6" customFormat="1" ht="18.75" customHeight="1">
      <c r="A22" s="78" t="s">
        <v>10</v>
      </c>
      <c r="B22" s="78"/>
      <c r="C22" s="161">
        <v>1000</v>
      </c>
      <c r="D22" s="191"/>
      <c r="E22" s="232"/>
      <c r="F22" s="233"/>
      <c r="G22" s="234">
        <f t="shared" si="0"/>
        <v>0</v>
      </c>
      <c r="H22" s="235"/>
      <c r="I22" s="184"/>
      <c r="J22" s="182"/>
      <c r="K22" s="182"/>
      <c r="L22" s="182"/>
      <c r="M22" s="182"/>
      <c r="N22" s="185"/>
      <c r="O22" s="78" t="s">
        <v>10</v>
      </c>
      <c r="P22" s="78"/>
      <c r="Q22" s="37">
        <v>600</v>
      </c>
      <c r="R22" s="236"/>
      <c r="S22" s="236"/>
      <c r="T22" s="71">
        <f t="shared" si="1"/>
        <v>0</v>
      </c>
      <c r="V22" s="8"/>
      <c r="Y22" s="78" t="s">
        <v>10</v>
      </c>
      <c r="Z22" s="78"/>
      <c r="AA22" s="229">
        <f t="shared" si="4"/>
        <v>0</v>
      </c>
      <c r="AB22" s="230"/>
      <c r="AC22" s="189"/>
      <c r="AD22" s="189"/>
      <c r="AE22" s="189"/>
      <c r="AF22" s="189"/>
      <c r="AG22" s="78" t="s">
        <v>10</v>
      </c>
      <c r="AH22" s="78"/>
      <c r="AI22" s="229">
        <f t="shared" si="2"/>
        <v>0</v>
      </c>
      <c r="AJ22" s="230"/>
    </row>
    <row r="23" spans="1:36" s="6" customFormat="1" ht="18.75" customHeight="1">
      <c r="A23" s="78" t="s">
        <v>9</v>
      </c>
      <c r="B23" s="78"/>
      <c r="C23" s="161">
        <v>1000</v>
      </c>
      <c r="D23" s="162"/>
      <c r="E23" s="232"/>
      <c r="F23" s="233"/>
      <c r="G23" s="234">
        <f t="shared" si="0"/>
        <v>0</v>
      </c>
      <c r="H23" s="235"/>
      <c r="I23" s="184"/>
      <c r="J23" s="182"/>
      <c r="K23" s="182"/>
      <c r="L23" s="182"/>
      <c r="M23" s="182"/>
      <c r="N23" s="185"/>
      <c r="O23" s="78" t="s">
        <v>9</v>
      </c>
      <c r="P23" s="78"/>
      <c r="Q23" s="37">
        <v>600</v>
      </c>
      <c r="R23" s="236"/>
      <c r="S23" s="236"/>
      <c r="T23" s="71">
        <f t="shared" si="1"/>
        <v>0</v>
      </c>
      <c r="V23" s="8"/>
      <c r="Y23" s="78" t="s">
        <v>9</v>
      </c>
      <c r="Z23" s="78"/>
      <c r="AA23" s="229">
        <f t="shared" si="4"/>
        <v>0</v>
      </c>
      <c r="AB23" s="230"/>
      <c r="AC23" s="189"/>
      <c r="AD23" s="189"/>
      <c r="AE23" s="189"/>
      <c r="AF23" s="189"/>
      <c r="AG23" s="78" t="s">
        <v>9</v>
      </c>
      <c r="AH23" s="78"/>
      <c r="AI23" s="229">
        <f t="shared" si="2"/>
        <v>0</v>
      </c>
      <c r="AJ23" s="230"/>
    </row>
    <row r="24" spans="1:36" s="6" customFormat="1" ht="18.75" customHeight="1">
      <c r="A24" s="78" t="s">
        <v>8</v>
      </c>
      <c r="B24" s="78"/>
      <c r="C24" s="161">
        <v>600</v>
      </c>
      <c r="D24" s="162"/>
      <c r="E24" s="232"/>
      <c r="F24" s="233"/>
      <c r="G24" s="234">
        <f t="shared" si="0"/>
        <v>0</v>
      </c>
      <c r="H24" s="235"/>
      <c r="I24" s="184"/>
      <c r="J24" s="182"/>
      <c r="K24" s="182"/>
      <c r="L24" s="182"/>
      <c r="M24" s="182"/>
      <c r="N24" s="185"/>
      <c r="O24" s="180"/>
      <c r="P24" s="181"/>
      <c r="Q24" s="181"/>
      <c r="R24" s="182"/>
      <c r="S24" s="182"/>
      <c r="T24" s="183"/>
      <c r="V24" s="8"/>
      <c r="Y24" s="78" t="s">
        <v>8</v>
      </c>
      <c r="Z24" s="78"/>
      <c r="AA24" s="229">
        <f t="shared" si="4"/>
        <v>0</v>
      </c>
      <c r="AB24" s="230"/>
      <c r="AC24" s="189"/>
      <c r="AD24" s="189"/>
      <c r="AE24" s="189"/>
      <c r="AF24" s="189"/>
      <c r="AG24" s="189"/>
      <c r="AH24" s="189"/>
      <c r="AI24" s="189"/>
      <c r="AJ24" s="189"/>
    </row>
    <row r="25" spans="1:36" s="6" customFormat="1" ht="18.75" customHeight="1">
      <c r="A25" s="78" t="s">
        <v>7</v>
      </c>
      <c r="B25" s="78"/>
      <c r="C25" s="161">
        <v>600</v>
      </c>
      <c r="D25" s="162"/>
      <c r="E25" s="232"/>
      <c r="F25" s="233"/>
      <c r="G25" s="234">
        <f t="shared" si="0"/>
        <v>0</v>
      </c>
      <c r="H25" s="235"/>
      <c r="I25" s="184"/>
      <c r="J25" s="182"/>
      <c r="K25" s="182"/>
      <c r="L25" s="182"/>
      <c r="M25" s="182"/>
      <c r="N25" s="185"/>
      <c r="O25" s="184"/>
      <c r="P25" s="182"/>
      <c r="Q25" s="182"/>
      <c r="R25" s="182"/>
      <c r="S25" s="182"/>
      <c r="T25" s="185"/>
      <c r="V25" s="8"/>
      <c r="Y25" s="78" t="s">
        <v>7</v>
      </c>
      <c r="Z25" s="78"/>
      <c r="AA25" s="229">
        <f t="shared" si="4"/>
        <v>0</v>
      </c>
      <c r="AB25" s="230"/>
      <c r="AC25" s="189"/>
      <c r="AD25" s="189"/>
      <c r="AE25" s="189"/>
      <c r="AF25" s="189"/>
      <c r="AG25" s="189"/>
      <c r="AH25" s="189"/>
      <c r="AI25" s="189"/>
      <c r="AJ25" s="189"/>
    </row>
    <row r="26" spans="1:36" s="6" customFormat="1" ht="18.75" customHeight="1">
      <c r="A26" s="78" t="s">
        <v>6</v>
      </c>
      <c r="B26" s="78"/>
      <c r="C26" s="161">
        <v>600</v>
      </c>
      <c r="D26" s="162"/>
      <c r="E26" s="232"/>
      <c r="F26" s="233"/>
      <c r="G26" s="234">
        <f t="shared" si="0"/>
        <v>0</v>
      </c>
      <c r="H26" s="235"/>
      <c r="I26" s="184"/>
      <c r="J26" s="182"/>
      <c r="K26" s="182"/>
      <c r="L26" s="182"/>
      <c r="M26" s="182"/>
      <c r="N26" s="185"/>
      <c r="O26" s="184"/>
      <c r="P26" s="182"/>
      <c r="Q26" s="182"/>
      <c r="R26" s="182"/>
      <c r="S26" s="182"/>
      <c r="T26" s="185"/>
      <c r="V26" s="8"/>
      <c r="Y26" s="78" t="s">
        <v>6</v>
      </c>
      <c r="Z26" s="78"/>
      <c r="AA26" s="229">
        <f t="shared" si="4"/>
        <v>0</v>
      </c>
      <c r="AB26" s="230"/>
      <c r="AC26" s="189"/>
      <c r="AD26" s="189"/>
      <c r="AE26" s="189"/>
      <c r="AF26" s="189"/>
      <c r="AG26" s="189"/>
      <c r="AH26" s="189"/>
      <c r="AI26" s="189"/>
      <c r="AJ26" s="189"/>
    </row>
    <row r="27" spans="1:36" s="6" customFormat="1" ht="18.75" customHeight="1">
      <c r="A27" s="78" t="s">
        <v>5</v>
      </c>
      <c r="B27" s="78"/>
      <c r="C27" s="161">
        <v>600</v>
      </c>
      <c r="D27" s="162"/>
      <c r="E27" s="232"/>
      <c r="F27" s="233"/>
      <c r="G27" s="234">
        <f t="shared" si="0"/>
        <v>0</v>
      </c>
      <c r="H27" s="235"/>
      <c r="I27" s="184"/>
      <c r="J27" s="182"/>
      <c r="K27" s="182"/>
      <c r="L27" s="182"/>
      <c r="M27" s="182"/>
      <c r="N27" s="185"/>
      <c r="O27" s="184"/>
      <c r="P27" s="182"/>
      <c r="Q27" s="182"/>
      <c r="R27" s="182"/>
      <c r="S27" s="182"/>
      <c r="T27" s="185"/>
      <c r="V27" s="8"/>
      <c r="Y27" s="78" t="s">
        <v>5</v>
      </c>
      <c r="Z27" s="78"/>
      <c r="AA27" s="229">
        <f t="shared" si="4"/>
        <v>0</v>
      </c>
      <c r="AB27" s="230"/>
      <c r="AC27" s="189"/>
      <c r="AD27" s="189"/>
      <c r="AE27" s="189"/>
      <c r="AF27" s="189"/>
      <c r="AG27" s="189"/>
      <c r="AH27" s="189"/>
      <c r="AI27" s="189"/>
      <c r="AJ27" s="189"/>
    </row>
    <row r="28" spans="1:36" s="6" customFormat="1" ht="18" customHeight="1" thickBot="1">
      <c r="A28" s="75" t="s">
        <v>4</v>
      </c>
      <c r="B28" s="75"/>
      <c r="C28" s="76">
        <v>600</v>
      </c>
      <c r="D28" s="77"/>
      <c r="E28" s="232"/>
      <c r="F28" s="233"/>
      <c r="G28" s="248">
        <f t="shared" si="0"/>
        <v>0</v>
      </c>
      <c r="H28" s="249"/>
      <c r="I28" s="186"/>
      <c r="J28" s="187"/>
      <c r="K28" s="187"/>
      <c r="L28" s="187"/>
      <c r="M28" s="187"/>
      <c r="N28" s="188"/>
      <c r="O28" s="186"/>
      <c r="P28" s="187"/>
      <c r="Q28" s="187"/>
      <c r="R28" s="187"/>
      <c r="S28" s="187"/>
      <c r="T28" s="188"/>
      <c r="V28" s="8"/>
      <c r="Y28" s="75" t="s">
        <v>4</v>
      </c>
      <c r="Z28" s="75"/>
      <c r="AA28" s="244">
        <f t="shared" si="4"/>
        <v>0</v>
      </c>
      <c r="AB28" s="245"/>
      <c r="AC28" s="190"/>
      <c r="AD28" s="190"/>
      <c r="AE28" s="190"/>
      <c r="AF28" s="190"/>
      <c r="AG28" s="190"/>
      <c r="AH28" s="190"/>
      <c r="AI28" s="190"/>
      <c r="AJ28" s="190"/>
    </row>
    <row r="29" spans="1:36" s="6" customFormat="1" ht="18.75" customHeight="1" thickTop="1">
      <c r="A29" s="198" t="s">
        <v>3</v>
      </c>
      <c r="B29" s="198"/>
      <c r="C29" s="198"/>
      <c r="D29" s="198"/>
      <c r="E29" s="256">
        <f>SUM(E13:E28)</f>
        <v>1</v>
      </c>
      <c r="F29" s="257"/>
      <c r="G29" s="258">
        <f>SUM(G13:H28)</f>
        <v>3000</v>
      </c>
      <c r="H29" s="259"/>
      <c r="I29" s="199" t="s">
        <v>3</v>
      </c>
      <c r="J29" s="199"/>
      <c r="K29" s="199"/>
      <c r="L29" s="256">
        <f>SUM(L14:L19)</f>
        <v>1</v>
      </c>
      <c r="M29" s="257"/>
      <c r="N29" s="69">
        <f>SUM(N14:N19)</f>
        <v>2200</v>
      </c>
      <c r="O29" s="199" t="s">
        <v>3</v>
      </c>
      <c r="P29" s="199"/>
      <c r="Q29" s="199"/>
      <c r="R29" s="256">
        <f>SUM(R13:R23)</f>
        <v>1</v>
      </c>
      <c r="S29" s="257"/>
      <c r="T29" s="69">
        <f>SUM(T13:T23)</f>
        <v>1600</v>
      </c>
      <c r="V29" s="8"/>
      <c r="Y29" s="102" t="s">
        <v>2</v>
      </c>
      <c r="Z29" s="102"/>
      <c r="AA29" s="246">
        <f>SUM(AA13:AA28)</f>
        <v>1</v>
      </c>
      <c r="AB29" s="247"/>
      <c r="AC29" s="102" t="s">
        <v>2</v>
      </c>
      <c r="AD29" s="102"/>
      <c r="AE29" s="246">
        <f>SUM(AE14:AE19)</f>
        <v>1</v>
      </c>
      <c r="AF29" s="247"/>
      <c r="AG29" s="102" t="s">
        <v>2</v>
      </c>
      <c r="AH29" s="102"/>
      <c r="AI29" s="250">
        <f>R29</f>
        <v>1</v>
      </c>
      <c r="AJ29" s="251"/>
    </row>
    <row r="30" spans="1:36" s="6" customFormat="1" ht="16.899999999999999" customHeight="1">
      <c r="D30" s="15"/>
      <c r="E30" s="14"/>
      <c r="F30" s="14"/>
      <c r="G30" s="11"/>
      <c r="H30" s="10"/>
      <c r="K30" s="15"/>
      <c r="L30" s="14"/>
      <c r="M30" s="11"/>
      <c r="N30" s="9"/>
      <c r="Q30" s="13"/>
      <c r="R30" s="12"/>
      <c r="S30" s="11"/>
      <c r="T30" s="10"/>
      <c r="V30" s="8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s="6" customFormat="1" ht="15" customHeight="1" thickBot="1">
      <c r="A31" s="202" t="s">
        <v>39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52">
        <f>G29+N29+T29</f>
        <v>6800</v>
      </c>
      <c r="P31" s="252"/>
      <c r="Q31" s="252"/>
      <c r="R31" s="252"/>
      <c r="S31" s="252"/>
      <c r="T31" s="252"/>
      <c r="V31" s="8"/>
      <c r="Y31" s="47" t="s">
        <v>53</v>
      </c>
      <c r="Z31" s="47"/>
      <c r="AA31" s="47"/>
      <c r="AB31" s="47"/>
      <c r="AC31" s="47"/>
      <c r="AD31" s="47"/>
      <c r="AE31" s="47"/>
      <c r="AF31" s="50"/>
      <c r="AG31" s="51"/>
      <c r="AH31" s="51"/>
      <c r="AI31" s="51"/>
      <c r="AJ31" s="51"/>
    </row>
    <row r="32" spans="1:36" s="6" customFormat="1" ht="15" customHeight="1">
      <c r="A32" s="202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53"/>
      <c r="P32" s="253"/>
      <c r="Q32" s="253"/>
      <c r="R32" s="253"/>
      <c r="S32" s="253"/>
      <c r="T32" s="253"/>
      <c r="V32" s="8"/>
      <c r="Y32" s="7"/>
      <c r="Z32" s="7"/>
      <c r="AA32" s="7"/>
      <c r="AB32" s="7"/>
      <c r="AC32" s="7"/>
      <c r="AD32" s="7"/>
      <c r="AE32" s="7"/>
      <c r="AG32" s="46"/>
      <c r="AH32" s="46"/>
      <c r="AI32" s="46"/>
      <c r="AJ32" s="46"/>
    </row>
    <row r="33" spans="1:36" s="3" customFormat="1" ht="15" customHeight="1">
      <c r="A33" s="192" t="s">
        <v>52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254">
        <v>800</v>
      </c>
      <c r="P33" s="254"/>
      <c r="Q33" s="254"/>
      <c r="R33" s="254"/>
      <c r="S33" s="254"/>
      <c r="T33" s="254"/>
      <c r="V33" s="5"/>
      <c r="Y33" s="44"/>
      <c r="Z33" s="45"/>
      <c r="AA33" s="45"/>
      <c r="AB33" s="45"/>
      <c r="AC33" s="45"/>
      <c r="AD33" s="45"/>
      <c r="AE33" s="45"/>
      <c r="AF33" s="46" t="s">
        <v>1</v>
      </c>
      <c r="AG33" s="45"/>
      <c r="AH33" s="45"/>
      <c r="AI33" s="45"/>
      <c r="AJ33" s="45"/>
    </row>
    <row r="34" spans="1:36" s="2" customFormat="1" ht="15" customHeight="1">
      <c r="A34" s="192"/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253"/>
      <c r="P34" s="253"/>
      <c r="Q34" s="253"/>
      <c r="R34" s="253"/>
      <c r="S34" s="253"/>
      <c r="T34" s="253"/>
      <c r="V34" s="4"/>
      <c r="Y34" s="56" t="s">
        <v>38</v>
      </c>
      <c r="Z34" s="56"/>
      <c r="AA34" s="56"/>
      <c r="AB34" s="56"/>
    </row>
    <row r="35" spans="1:36" s="3" customFormat="1" ht="15" customHeight="1">
      <c r="B35" s="54"/>
      <c r="C35" s="54"/>
      <c r="D35" s="54"/>
      <c r="E35" s="54"/>
      <c r="F35" s="54"/>
      <c r="G35" s="54"/>
      <c r="H35" s="54"/>
      <c r="I35" s="202" t="s">
        <v>37</v>
      </c>
      <c r="J35" s="202"/>
      <c r="K35" s="202"/>
      <c r="L35" s="202"/>
      <c r="M35" s="202"/>
      <c r="N35" s="202"/>
      <c r="O35" s="254">
        <f>O31+O33</f>
        <v>7600</v>
      </c>
      <c r="P35" s="254"/>
      <c r="Q35" s="254"/>
      <c r="R35" s="254"/>
      <c r="S35" s="254"/>
      <c r="T35" s="254"/>
      <c r="V35" s="5"/>
    </row>
    <row r="36" spans="1:36" s="2" customFormat="1" ht="15" customHeight="1" thickBot="1">
      <c r="A36" s="55" t="s">
        <v>38</v>
      </c>
      <c r="B36" s="55"/>
      <c r="C36" s="55"/>
      <c r="D36" s="55"/>
      <c r="E36" s="55"/>
      <c r="F36" s="54"/>
      <c r="G36" s="54"/>
      <c r="H36" s="54"/>
      <c r="I36" s="202"/>
      <c r="J36" s="202"/>
      <c r="K36" s="202"/>
      <c r="L36" s="202"/>
      <c r="M36" s="202"/>
      <c r="N36" s="202"/>
      <c r="O36" s="255"/>
      <c r="P36" s="255"/>
      <c r="Q36" s="255"/>
      <c r="R36" s="255"/>
      <c r="S36" s="255"/>
      <c r="T36" s="255"/>
      <c r="V36" s="4"/>
      <c r="Y36" s="195" t="s">
        <v>0</v>
      </c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</row>
  </sheetData>
  <sheetProtection formatCells="0" formatColumns="0" formatRows="0"/>
  <mergeCells count="236">
    <mergeCell ref="AI29:AJ29"/>
    <mergeCell ref="A31:N32"/>
    <mergeCell ref="O31:T32"/>
    <mergeCell ref="A33:N34"/>
    <mergeCell ref="O33:T34"/>
    <mergeCell ref="I35:N36"/>
    <mergeCell ref="O35:T36"/>
    <mergeCell ref="Y36:AJ36"/>
    <mergeCell ref="R29:S29"/>
    <mergeCell ref="Y29:Z29"/>
    <mergeCell ref="AA29:AB29"/>
    <mergeCell ref="AC29:AD29"/>
    <mergeCell ref="AE29:AF29"/>
    <mergeCell ref="AG29:AH29"/>
    <mergeCell ref="A29:D29"/>
    <mergeCell ref="E29:F29"/>
    <mergeCell ref="G29:H29"/>
    <mergeCell ref="I29:K29"/>
    <mergeCell ref="L29:M29"/>
    <mergeCell ref="O29:Q29"/>
    <mergeCell ref="AG24:AJ28"/>
    <mergeCell ref="A25:B25"/>
    <mergeCell ref="C25:D25"/>
    <mergeCell ref="E25:F25"/>
    <mergeCell ref="G25:H25"/>
    <mergeCell ref="Y25:Z25"/>
    <mergeCell ref="AA25:AB25"/>
    <mergeCell ref="A26:B26"/>
    <mergeCell ref="C26:D26"/>
    <mergeCell ref="E26:F26"/>
    <mergeCell ref="A28:B28"/>
    <mergeCell ref="C28:D28"/>
    <mergeCell ref="E28:F28"/>
    <mergeCell ref="G28:H28"/>
    <mergeCell ref="Y28:Z28"/>
    <mergeCell ref="AA28:AB28"/>
    <mergeCell ref="G26:H26"/>
    <mergeCell ref="Y26:Z26"/>
    <mergeCell ref="AA26:AB26"/>
    <mergeCell ref="A27:B27"/>
    <mergeCell ref="C27:D27"/>
    <mergeCell ref="E27:F27"/>
    <mergeCell ref="G27:H27"/>
    <mergeCell ref="Y27:Z27"/>
    <mergeCell ref="C23:D23"/>
    <mergeCell ref="E23:F23"/>
    <mergeCell ref="G23:H23"/>
    <mergeCell ref="O23:P23"/>
    <mergeCell ref="R23:S23"/>
    <mergeCell ref="Y23:Z23"/>
    <mergeCell ref="AA23:AB23"/>
    <mergeCell ref="AG23:AH23"/>
    <mergeCell ref="AI23:AJ23"/>
    <mergeCell ref="AG19:AH19"/>
    <mergeCell ref="AA21:AB21"/>
    <mergeCell ref="AG21:AH21"/>
    <mergeCell ref="AI21:AJ21"/>
    <mergeCell ref="A22:B22"/>
    <mergeCell ref="C22:D22"/>
    <mergeCell ref="E22:F22"/>
    <mergeCell ref="G22:H22"/>
    <mergeCell ref="O22:P22"/>
    <mergeCell ref="R22:S22"/>
    <mergeCell ref="Y22:Z22"/>
    <mergeCell ref="AC20:AF28"/>
    <mergeCell ref="AG20:AH20"/>
    <mergeCell ref="AI20:AJ20"/>
    <mergeCell ref="A21:B21"/>
    <mergeCell ref="C21:D21"/>
    <mergeCell ref="E21:F21"/>
    <mergeCell ref="G21:H21"/>
    <mergeCell ref="O21:P21"/>
    <mergeCell ref="R21:S21"/>
    <mergeCell ref="Y21:Z21"/>
    <mergeCell ref="AG22:AH22"/>
    <mergeCell ref="AI22:AJ22"/>
    <mergeCell ref="A23:B23"/>
    <mergeCell ref="AI19:AJ19"/>
    <mergeCell ref="R19:S19"/>
    <mergeCell ref="Y19:Z19"/>
    <mergeCell ref="A20:B20"/>
    <mergeCell ref="C20:D20"/>
    <mergeCell ref="E20:F20"/>
    <mergeCell ref="G20:H20"/>
    <mergeCell ref="I20:N28"/>
    <mergeCell ref="O20:P20"/>
    <mergeCell ref="R20:S20"/>
    <mergeCell ref="Y20:Z20"/>
    <mergeCell ref="AA20:AB20"/>
    <mergeCell ref="AA22:AB22"/>
    <mergeCell ref="A24:B24"/>
    <mergeCell ref="C24:D24"/>
    <mergeCell ref="E24:F24"/>
    <mergeCell ref="G24:H24"/>
    <mergeCell ref="O24:T28"/>
    <mergeCell ref="Y24:Z24"/>
    <mergeCell ref="AA24:AB24"/>
    <mergeCell ref="AA27:AB27"/>
    <mergeCell ref="AA19:AB19"/>
    <mergeCell ref="AC19:AD19"/>
    <mergeCell ref="AE19:AF19"/>
    <mergeCell ref="A19:B19"/>
    <mergeCell ref="C19:D19"/>
    <mergeCell ref="E19:F19"/>
    <mergeCell ref="G19:H19"/>
    <mergeCell ref="J19:K19"/>
    <mergeCell ref="L19:M19"/>
    <mergeCell ref="O19:P19"/>
    <mergeCell ref="L18:M18"/>
    <mergeCell ref="O18:P18"/>
    <mergeCell ref="AA17:AB17"/>
    <mergeCell ref="AC17:AD17"/>
    <mergeCell ref="AE17:AF17"/>
    <mergeCell ref="AG17:AH17"/>
    <mergeCell ref="AI17:AJ17"/>
    <mergeCell ref="A18:B18"/>
    <mergeCell ref="C18:D18"/>
    <mergeCell ref="E18:F18"/>
    <mergeCell ref="G18:H18"/>
    <mergeCell ref="J18:K18"/>
    <mergeCell ref="AE18:AF18"/>
    <mergeCell ref="AG18:AH18"/>
    <mergeCell ref="AI18:AJ18"/>
    <mergeCell ref="R18:S18"/>
    <mergeCell ref="Y18:Z18"/>
    <mergeCell ref="AA18:AB18"/>
    <mergeCell ref="AC18:AD18"/>
    <mergeCell ref="A17:B17"/>
    <mergeCell ref="C17:D17"/>
    <mergeCell ref="E17:F17"/>
    <mergeCell ref="G17:H17"/>
    <mergeCell ref="J17:K17"/>
    <mergeCell ref="L17:M17"/>
    <mergeCell ref="O17:P17"/>
    <mergeCell ref="R17:S17"/>
    <mergeCell ref="Y17:Z17"/>
    <mergeCell ref="AG15:AH15"/>
    <mergeCell ref="AI15:AJ15"/>
    <mergeCell ref="A16:B16"/>
    <mergeCell ref="C16:D16"/>
    <mergeCell ref="E16:F16"/>
    <mergeCell ref="G16:H16"/>
    <mergeCell ref="J16:K16"/>
    <mergeCell ref="L16:M16"/>
    <mergeCell ref="O16:P16"/>
    <mergeCell ref="L15:M15"/>
    <mergeCell ref="O15:P15"/>
    <mergeCell ref="R15:S15"/>
    <mergeCell ref="Y15:Z15"/>
    <mergeCell ref="AA15:AB15"/>
    <mergeCell ref="AC15:AD15"/>
    <mergeCell ref="AI16:AJ16"/>
    <mergeCell ref="R16:S16"/>
    <mergeCell ref="Y16:Z16"/>
    <mergeCell ref="AA16:AB16"/>
    <mergeCell ref="AC16:AD16"/>
    <mergeCell ref="AE16:AF16"/>
    <mergeCell ref="AG16:AH16"/>
    <mergeCell ref="A15:B15"/>
    <mergeCell ref="C15:D15"/>
    <mergeCell ref="E15:F15"/>
    <mergeCell ref="G15:H15"/>
    <mergeCell ref="J15:K15"/>
    <mergeCell ref="AE15:AF15"/>
    <mergeCell ref="Y13:Z13"/>
    <mergeCell ref="AA13:AB13"/>
    <mergeCell ref="AC13:AF13"/>
    <mergeCell ref="AG13:AH13"/>
    <mergeCell ref="AA14:AB14"/>
    <mergeCell ref="AC14:AD14"/>
    <mergeCell ref="AE14:AF14"/>
    <mergeCell ref="AG14:AH14"/>
    <mergeCell ref="AI14:AJ14"/>
    <mergeCell ref="A14:B14"/>
    <mergeCell ref="C14:D14"/>
    <mergeCell ref="E14:F14"/>
    <mergeCell ref="G14:H14"/>
    <mergeCell ref="J14:K14"/>
    <mergeCell ref="L14:M14"/>
    <mergeCell ref="O14:P14"/>
    <mergeCell ref="R14:S14"/>
    <mergeCell ref="Y14:Z14"/>
    <mergeCell ref="G13:H13"/>
    <mergeCell ref="I13:N13"/>
    <mergeCell ref="AI13:AJ13"/>
    <mergeCell ref="O13:P13"/>
    <mergeCell ref="R13:S13"/>
    <mergeCell ref="A13:B13"/>
    <mergeCell ref="C13:D13"/>
    <mergeCell ref="E13:F13"/>
    <mergeCell ref="N11:N12"/>
    <mergeCell ref="O11:P12"/>
    <mergeCell ref="Q11:Q12"/>
    <mergeCell ref="R11:S12"/>
    <mergeCell ref="AG10:AJ10"/>
    <mergeCell ref="A11:B12"/>
    <mergeCell ref="C11:D12"/>
    <mergeCell ref="E11:F12"/>
    <mergeCell ref="G11:H12"/>
    <mergeCell ref="I11:I12"/>
    <mergeCell ref="J11:K12"/>
    <mergeCell ref="L11:M12"/>
    <mergeCell ref="AA11:AB12"/>
    <mergeCell ref="AC11:AD12"/>
    <mergeCell ref="AE11:AF12"/>
    <mergeCell ref="AG11:AH12"/>
    <mergeCell ref="AI11:AJ12"/>
    <mergeCell ref="T11:T12"/>
    <mergeCell ref="Y11:Z12"/>
    <mergeCell ref="A8:B8"/>
    <mergeCell ref="C8:H8"/>
    <mergeCell ref="I8:K8"/>
    <mergeCell ref="L8:T8"/>
    <mergeCell ref="A10:H10"/>
    <mergeCell ref="I10:N10"/>
    <mergeCell ref="O10:T10"/>
    <mergeCell ref="Y6:AA6"/>
    <mergeCell ref="A7:B7"/>
    <mergeCell ref="I7:M7"/>
    <mergeCell ref="N7:O7"/>
    <mergeCell ref="P7:T7"/>
    <mergeCell ref="Z7:AD7"/>
    <mergeCell ref="Y10:AB10"/>
    <mergeCell ref="AC10:AF10"/>
    <mergeCell ref="A1:M1"/>
    <mergeCell ref="R1:T3"/>
    <mergeCell ref="X1:AJ1"/>
    <mergeCell ref="A3:D5"/>
    <mergeCell ref="E3:K5"/>
    <mergeCell ref="Q4:T4"/>
    <mergeCell ref="AE5:AI6"/>
    <mergeCell ref="AJ5:AJ6"/>
    <mergeCell ref="A6:C6"/>
    <mergeCell ref="E6:N6"/>
    <mergeCell ref="A2:D2"/>
    <mergeCell ref="E2:K2"/>
  </mergeCells>
  <phoneticPr fontId="3"/>
  <conditionalFormatting sqref="L14:N19 R13:T23 AA13:AB28 AE14:AF19 AI13:AJ23 E13:E14 G13:G14">
    <cfRule type="cellIs" dxfId="18" priority="19" stopIfTrue="1" operator="equal">
      <formula>0</formula>
    </cfRule>
  </conditionalFormatting>
  <conditionalFormatting sqref="E29 L29:N29 R29:T29 AA29:AB29 AE29:AF29 AI29:AJ29 G29">
    <cfRule type="cellIs" dxfId="17" priority="18" operator="equal">
      <formula>0</formula>
    </cfRule>
  </conditionalFormatting>
  <conditionalFormatting sqref="Z7:AD7 O33:T34 AE5">
    <cfRule type="cellIs" dxfId="16" priority="17" operator="equal">
      <formula>0</formula>
    </cfRule>
  </conditionalFormatting>
  <conditionalFormatting sqref="O31:T32">
    <cfRule type="cellIs" dxfId="15" priority="16" operator="equal">
      <formula>0</formula>
    </cfRule>
  </conditionalFormatting>
  <conditionalFormatting sqref="O35:T36">
    <cfRule type="cellIs" dxfId="14" priority="15" operator="equal">
      <formula>0</formula>
    </cfRule>
  </conditionalFormatting>
  <conditionalFormatting sqref="E15 G15">
    <cfRule type="cellIs" dxfId="13" priority="14" stopIfTrue="1" operator="equal">
      <formula>0</formula>
    </cfRule>
  </conditionalFormatting>
  <conditionalFormatting sqref="E16 G16">
    <cfRule type="cellIs" dxfId="12" priority="13" stopIfTrue="1" operator="equal">
      <formula>0</formula>
    </cfRule>
  </conditionalFormatting>
  <conditionalFormatting sqref="E17 G17">
    <cfRule type="cellIs" dxfId="11" priority="12" stopIfTrue="1" operator="equal">
      <formula>0</formula>
    </cfRule>
  </conditionalFormatting>
  <conditionalFormatting sqref="E18 G18">
    <cfRule type="cellIs" dxfId="10" priority="11" stopIfTrue="1" operator="equal">
      <formula>0</formula>
    </cfRule>
  </conditionalFormatting>
  <conditionalFormatting sqref="E19 G19">
    <cfRule type="cellIs" dxfId="9" priority="10" stopIfTrue="1" operator="equal">
      <formula>0</formula>
    </cfRule>
  </conditionalFormatting>
  <conditionalFormatting sqref="E20 G20">
    <cfRule type="cellIs" dxfId="8" priority="9" stopIfTrue="1" operator="equal">
      <formula>0</formula>
    </cfRule>
  </conditionalFormatting>
  <conditionalFormatting sqref="E21 G21">
    <cfRule type="cellIs" dxfId="7" priority="8" stopIfTrue="1" operator="equal">
      <formula>0</formula>
    </cfRule>
  </conditionalFormatting>
  <conditionalFormatting sqref="E22 G22">
    <cfRule type="cellIs" dxfId="6" priority="7" stopIfTrue="1" operator="equal">
      <formula>0</formula>
    </cfRule>
  </conditionalFormatting>
  <conditionalFormatting sqref="E23 G23">
    <cfRule type="cellIs" dxfId="5" priority="6" stopIfTrue="1" operator="equal">
      <formula>0</formula>
    </cfRule>
  </conditionalFormatting>
  <conditionalFormatting sqref="E24 G24">
    <cfRule type="cellIs" dxfId="4" priority="5" stopIfTrue="1" operator="equal">
      <formula>0</formula>
    </cfRule>
  </conditionalFormatting>
  <conditionalFormatting sqref="E25 G25">
    <cfRule type="cellIs" dxfId="3" priority="4" stopIfTrue="1" operator="equal">
      <formula>0</formula>
    </cfRule>
  </conditionalFormatting>
  <conditionalFormatting sqref="E26 G26">
    <cfRule type="cellIs" dxfId="2" priority="3" stopIfTrue="1" operator="equal">
      <formula>0</formula>
    </cfRule>
  </conditionalFormatting>
  <conditionalFormatting sqref="E27 G27">
    <cfRule type="cellIs" dxfId="1" priority="2" stopIfTrue="1" operator="equal">
      <formula>0</formula>
    </cfRule>
  </conditionalFormatting>
  <conditionalFormatting sqref="E28 G28">
    <cfRule type="cellIs" dxfId="0" priority="1" stopIfTrue="1" operator="equal">
      <formula>0</formula>
    </cfRule>
  </conditionalFormatting>
  <printOptions horizontalCentered="1"/>
  <pageMargins left="0.19685039370078741" right="0.19685039370078741" top="0.39370078740157483" bottom="0.19685039370078741" header="0" footer="0"/>
  <pageSetup paperSize="9" scale="95" fitToWidth="0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団体申込書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GF2</dc:creator>
  <cp:lastModifiedBy>GF-Narisawa</cp:lastModifiedBy>
  <cp:lastPrinted>2019-04-01T10:45:35Z</cp:lastPrinted>
  <dcterms:created xsi:type="dcterms:W3CDTF">2018-02-26T04:17:37Z</dcterms:created>
  <dcterms:modified xsi:type="dcterms:W3CDTF">2019-04-01T10:45:41Z</dcterms:modified>
</cp:coreProperties>
</file>